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oard of directors" sheetId="1" r:id="rId1"/>
    <sheet name="2022 compensation highlights" sheetId="2" r:id="rId2"/>
    <sheet name="director fees" sheetId="3" r:id="rId3"/>
    <sheet name="director compensation" sheetId="4" r:id="rId4"/>
    <sheet name="leadership transition" sheetId="5" r:id="rId5"/>
    <sheet name="leadership transition-1" sheetId="6" r:id="rId6"/>
    <sheet name="2022 peer group determined" sheetId="7" r:id="rId7"/>
    <sheet name="2022 peer group determined-1" sheetId="8" r:id="rId8"/>
    <sheet name="2022 peer group determined-2" sheetId="9" r:id="rId9"/>
    <sheet name="2022 peer group determined-3" sheetId="10" r:id="rId10"/>
    <sheet name="2022 peer group determined-4" sheetId="11" r:id="rId11"/>
    <sheet name="longterm equity incentives" sheetId="12" r:id="rId12"/>
    <sheet name="longterm equity incentives-1" sheetId="13" r:id="rId13"/>
    <sheet name="2022 psus accrual based on" sheetId="14" r:id="rId14"/>
    <sheet name="2021 psus accrual based on" sheetId="15" r:id="rId15"/>
    <sheet name="2020 psus vesting based on" sheetId="16" r:id="rId16"/>
    <sheet name="2020 psus vesting based on-1" sheetId="17" r:id="rId17"/>
    <sheet name="2020 psus vesting based on-2" sheetId="18" r:id="rId18"/>
    <sheet name="2022 option exercises and" sheetId="19" r:id="rId19"/>
    <sheet name="2022 nonqualified deferred" sheetId="20" r:id="rId20"/>
    <sheet name="estimated payments and ben" sheetId="21" r:id="rId21"/>
    <sheet name="estimated payments and ben-1" sheetId="22" r:id="rId22"/>
    <sheet name="estimated payments and ben-2" sheetId="23" r:id="rId23"/>
    <sheet name="pay versus performance" sheetId="24" r:id="rId24"/>
    <sheet name="pay versus performance-1" sheetId="25" r:id="rId25"/>
    <sheet name="pay versus performance-2" sheetId="26" r:id="rId26"/>
    <sheet name="audit fees" sheetId="27" r:id="rId27"/>
    <sheet name="security ownership of cert" sheetId="28" r:id="rId28"/>
    <sheet name="security ownership of cert-1" sheetId="29" r:id="rId29"/>
    <sheet name="securities authorized for" sheetId="30" r:id="rId30"/>
  </sheets>
  <definedNames/>
  <calcPr fullCalcOnLoad="1"/>
</workbook>
</file>

<file path=xl/sharedStrings.xml><?xml version="1.0" encoding="utf-8"?>
<sst xmlns="http://schemas.openxmlformats.org/spreadsheetml/2006/main" count="687" uniqueCount="343">
  <si>
    <t>BOARD OF DIRECTORS</t>
  </si>
  <si>
    <t>DIRECTOR DIVERSITY, TENURE, AND AGE*</t>
  </si>
  <si>
    <t>Gender &amp; Ethnic Diversity 45% Diverse Ethnically Diverse Women Tenure 5Yrs Average tenure &lt; 5 years 5 - 10 years 10+ years Committee Leadership 2 of 4 Key Board Committees chaired by women Age Average age 66Yrs 55 - 65 years 66 - 70 years 71+ years</t>
  </si>
  <si>
    <t>2022 Compensation Highlights</t>
  </si>
  <si>
    <t>Annual Incentive Program</t>
  </si>
  <si>
    <t>•  No payout under the 2022 annual incentive plan</t>
  </si>
  <si>
    <t>Long-Term Incentive Program</t>
  </si>
  <si>
    <t>•  PSUs for the 2020-2022 performance period vested at 31% of target, with the 2022 tranche vesting at 0%. Considering our stock price performance over the same performance period, the shares earned and associated dividend equivalents had an aggregate value at the end of the performance period equal to 19% of the initial target grant value.       •  The Company’s 2022 performance also resulted in accruals significantly below target:       •  33% of target for the 2022 performance year for the outstanding 2021 PSUs for the 2021-2023 performance period; and       •  72% of target for the 2022 performance share awards for the outstanding 2022 PSUs under the 2022-2024 performance period.</t>
  </si>
  <si>
    <t>DIRECTOR FEES</t>
  </si>
  <si>
    <t>Director fees</t>
  </si>
  <si>
    <t>Director</t>
  </si>
  <si>
    <t>Independent   Chairman</t>
  </si>
  <si>
    <t>Annual Board Retainer</t>
  </si>
  <si>
    <t>Annual Equity Award</t>
  </si>
  <si>
    <t>Annual committee fees</t>
  </si>
  <si>
    <t>Members</t>
  </si>
  <si>
    <t>Chair</t>
  </si>
  <si>
    <t>Audit Committee</t>
  </si>
  <si>
    <t>Risk and Technology Committee</t>
  </si>
  <si>
    <t>Compensation Committee</t>
  </si>
  <si>
    <t>Corporate Governance, Nominating and Sustainability Committee</t>
  </si>
  <si>
    <t>Director Compensation</t>
  </si>
  <si>
    <t>Name</t>
  </si>
  <si>
    <t>Fees earned or   paid in cash ($)(1)</t>
  </si>
  <si>
    <t>Stock awards   ($)(2)(3)</t>
  </si>
  <si>
    <t>Option awards   ($)(4)</t>
  </si>
  <si>
    <t>All other   Compensation   ($)(5)</t>
  </si>
  <si>
    <t>Total 
 ($)</t>
  </si>
  <si>
    <t>Ellen R. Alemany</t>
  </si>
  <si>
    <t>—</t>
  </si>
  <si>
    <t>Vijay D’Silva</t>
  </si>
  <si>
    <t>Mark A. Ernst (6)</t>
  </si>
  <si>
    <t>Jeffrey A. Goldstein</t>
  </si>
  <si>
    <t>Lisa A. Hook</t>
  </si>
  <si>
    <t>Keith W. Hughes  (7 )</t>
  </si>
  <si>
    <t>Kenneth T. Lamneck</t>
  </si>
  <si>
    <t>Gary L. Lauer</t>
  </si>
  <si>
    <t>Louise M. Parent</t>
  </si>
  <si>
    <t>Brian T. Shea</t>
  </si>
  <si>
    <t>James B. Stallings, Jr.</t>
  </si>
  <si>
    <t>Jeffrey E. Stiefler</t>
  </si>
  <si>
    <t>LEADERSHIP TRANSITION</t>
  </si>
  <si>
    <t>2023 Compensation Element</t>
  </si>
  <si>
    <t>Salary ($)</t>
  </si>
  <si>
    <t>Target Annual Incentive (% of base salary)</t>
  </si>
  <si>
    <t>Target Total Cash ($)</t>
  </si>
  <si>
    <t>Long-Term Incentive ($)</t>
  </si>
  <si>
    <t>Target Total Compensation ($)</t>
  </si>
  <si>
    <t>Annual Target Pay</t>
  </si>
  <si>
    <t>200%</t>
  </si>
  <si>
    <t>12,000,000 (1)</t>
  </si>
  <si>
    <t>Target Annual Incentive % of base salary)</t>
  </si>
  <si>
    <t>125%</t>
  </si>
  <si>
    <t>2022 PEER GROUP (DETERMINED AS OF NOVEMBER 2021)</t>
  </si>
  <si>
    <t>Company Name</t>
  </si>
  <si>
    <t>Ticker</t>
  </si>
  <si>
    <t>GICS</t>
  </si>
  <si>
    <t>Revenue   (MM)(1)(2)</t>
  </si>
  <si>
    <t>Market Cap   (MM)(2)</t>
  </si>
  <si>
    <t>Employees   (2)</t>
  </si>
  <si>
    <t>Adobe, Inc.</t>
  </si>
  <si>
    <t>ADBE</t>
  </si>
  <si>
    <t>Application Software</t>
  </si>
  <si>
    <t>American Express Company</t>
  </si>
  <si>
    <t>AXP</t>
  </si>
  <si>
    <t>Consumer Finance</t>
  </si>
  <si>
    <t>Automatic Data Processing, Inc.</t>
  </si>
  <si>
    <t>ADP</t>
  </si>
  <si>
    <t>Data Processing &amp; Outsourced Services</t>
  </si>
  <si>
    <t>Block, Inc. (formerly Square, Inc.)</t>
  </si>
  <si>
    <t>SQ</t>
  </si>
  <si>
    <t>Broadridge Financial Solutions, Inc.</t>
  </si>
  <si>
    <t>BR</t>
  </si>
  <si>
    <t>Cognizant Technology Solutions Corporation</t>
  </si>
  <si>
    <t>CTSH</t>
  </si>
  <si>
    <t>IT Consulting &amp; Other Services</t>
  </si>
  <si>
    <t>Discover Financial Services</t>
  </si>
  <si>
    <t>DFS</t>
  </si>
  <si>
    <t>DXC Technology Co.</t>
  </si>
  <si>
    <t>DXC</t>
  </si>
  <si>
    <t>Fiserv, Inc.</t>
  </si>
  <si>
    <t>FISV</t>
  </si>
  <si>
    <t>Global Payments Inc.</t>
  </si>
  <si>
    <t>GPN</t>
  </si>
  <si>
    <t>Intuit Inc.</t>
  </si>
  <si>
    <t>INTU</t>
  </si>
  <si>
    <t>Mastercard Incorporated</t>
  </si>
  <si>
    <t>MA</t>
  </si>
  <si>
    <t>Nasdaq, Inc.</t>
  </si>
  <si>
    <t>NDAQ</t>
  </si>
  <si>
    <t>Financial Exchanges &amp; Data</t>
  </si>
  <si>
    <t>PayPal Holdings, Inc.</t>
  </si>
  <si>
    <t>PYPL</t>
  </si>
  <si>
    <t>Salesforce, Inc.</t>
  </si>
  <si>
    <t>CRM</t>
  </si>
  <si>
    <t>SS&amp;C Technologies, Inc.</t>
  </si>
  <si>
    <t>SSNC</t>
  </si>
  <si>
    <t>Visa Inc.</t>
  </si>
  <si>
    <t>V</t>
  </si>
  <si>
    <t>Vmware, Inc.</t>
  </si>
  <si>
    <t>VMW</t>
  </si>
  <si>
    <t>Systems Software</t>
  </si>
  <si>
    <t>SUMMARY STATISTICS</t>
  </si>
  <si>
    <t>75 th  Percentile</t>
  </si>
  <si>
    <t>50 th  Percentile</t>
  </si>
  <si>
    <t>25 th  Percentile</t>
  </si>
  <si>
    <t>Fidelity National Information Services, Inc.</t>
  </si>
  <si>
    <t>FIS</t>
  </si>
  <si>
    <t>Named executive officer</t>
  </si>
  <si>
    <t>2021 Base</t>
  </si>
  <si>
    <t>2022 Base 
 salary</t>
  </si>
  <si>
    <t>Increase</t>
  </si>
  <si>
    <t>Stephanie L. Ferris (1)</t>
  </si>
  <si>
    <t>14.3%</t>
  </si>
  <si>
    <t>Erik D. Hoag (2)</t>
  </si>
  <si>
    <t>25%</t>
  </si>
  <si>
    <t>Ido Gileadi</t>
  </si>
  <si>
    <t>0%</t>
  </si>
  <si>
    <t>Caroline Tsai (3)</t>
  </si>
  <si>
    <t>N/A</t>
  </si>
  <si>
    <t>L. Denise Williams</t>
  </si>
  <si>
    <t>15%</t>
  </si>
  <si>
    <t>Gary A. Norcross (4)</t>
  </si>
  <si>
    <t>James W. Woodall (5)</t>
  </si>
  <si>
    <t>2021 Target 
 performance-based 
 annual cash 
 incentive (1)</t>
  </si>
  <si>
    <t>2022 Target 
 performance-based 
 annual cash 
 incentive (1)</t>
  </si>
  <si>
    <t>Stephanie L. Ferris (2)</t>
  </si>
  <si>
    <t>150%</t>
  </si>
  <si>
    <t>Erik D. Hoag (3)</t>
  </si>
  <si>
    <t>100%</t>
  </si>
  <si>
    <t>130%</t>
  </si>
  <si>
    <t>Caroline Tsai (4)</t>
  </si>
  <si>
    <t>120%</t>
  </si>
  <si>
    <t>Gary A. Norcross (5)</t>
  </si>
  <si>
    <t>250%</t>
  </si>
  <si>
    <t>James W. Woodall (6)</t>
  </si>
  <si>
    <t>160%</t>
  </si>
  <si>
    <t>2022       GAAP Results before 
     Adjustment</t>
  </si>
  <si>
    <t>Foreign       exchange</t>
  </si>
  <si>
    <t>Acquisition,       integration and       other costs,       impairments, and       other charges and       adjustments</t>
  </si>
  <si>
    <t>2022       Adjusted       results</t>
  </si>
  <si>
    <t>2021       Adjusted       results        (for comparison             purposes)</t>
  </si>
  <si>
    <t>Adjusted Revenue</t>
  </si>
  <si>
    <t>Adjusted EBITDA</t>
  </si>
  <si>
    <t>Adjusted EPS</t>
  </si>
  <si>
    <t>Performance goal   (adjusted revenue and   adjusted EBITDA in millions)</t>
  </si>
  <si>
    <t>Weight</t>
  </si>
  <si>
    <t>Threshold</t>
  </si>
  <si>
    <t>Target</t>
  </si>
  <si>
    <t>Maximum</t>
  </si>
  <si>
    <t>Adjusted       results</t>
  </si>
  <si>
    <t>Payout       factor</t>
  </si>
  <si>
    <t>1/3</t>
  </si>
  <si>
    <t>80%</t>
  </si>
  <si>
    <t>Combined Payout Factor</t>
  </si>
  <si>
    <t>27%</t>
  </si>
  <si>
    <t>Negative Discretion</t>
  </si>
  <si>
    <t>(27</t>
  </si>
  <si>
    <t>%)</t>
  </si>
  <si>
    <t>Final Payout Amount</t>
  </si>
  <si>
    <t>LONG-TERM EQUITY INCENTIVES</t>
  </si>
  <si>
    <t>2022 Annual Long Term Incentive Awards (1)</t>
  </si>
  <si>
    <t>RSU</t>
  </si>
  <si>
    <t>PSUs</t>
  </si>
  <si>
    <t>Options</t>
  </si>
  <si>
    <t>Total LTI Granted</t>
  </si>
  <si>
    <t>Stephanie L. Ferris</t>
  </si>
  <si>
    <t>Erik D. Hoag</t>
  </si>
  <si>
    <t>Caroline Tsai</t>
  </si>
  <si>
    <t>Gary A. Norcross</t>
  </si>
  <si>
    <t>$—</t>
  </si>
  <si>
    <t>James W. Woodall</t>
  </si>
  <si>
    <t>Relative TSR Percentile Rank:</t>
  </si>
  <si>
    <t>&lt;25th percentile of S&amp;P 500</t>
  </si>
  <si>
    <t>≥ 75th percentile of S&amp;P 500</t>
  </si>
  <si>
    <t>Modifier:</t>
  </si>
  <si>
    <t>(15%)</t>
  </si>
  <si>
    <t>No Change</t>
  </si>
  <si>
    <t>2022 PSUs  ACCRUAL BASED ON 2022 PERFORMANCE</t>
  </si>
  <si>
    <t>Performance goal   (adjusted revenue and   adjusted EBITDA in millions)</t>
  </si>
  <si>
    <t>Adjusted 
 results</t>
  </si>
  <si>
    <t>Payout 
 factor</t>
  </si>
  <si>
    <t>Annual Organic Revenue Growth</t>
  </si>
  <si>
    <t>50%</t>
  </si>
  <si>
    <t>5%</t>
  </si>
  <si>
    <t>6%</t>
  </si>
  <si>
    <t>7%</t>
  </si>
  <si>
    <t>6.7%</t>
  </si>
  <si>
    <t>170%</t>
  </si>
  <si>
    <t>Annual Margin Expansion</t>
  </si>
  <si>
    <t>.0%</t>
  </si>
  <si>
    <t>.25%</t>
  </si>
  <si>
    <t>.50%</t>
  </si>
  <si>
    <t>(1.6</t>
  </si>
  <si>
    <t>Year One Performance Vesting (% of Target)</t>
  </si>
  <si>
    <t>85%</t>
  </si>
  <si>
    <t>Year One Relative TSR Modifier</t>
  </si>
  <si>
    <t>(15</t>
  </si>
  <si>
    <t>Year One Performance Shares Earned (1)</t>
  </si>
  <si>
    <t>72%</t>
  </si>
  <si>
    <t>2021 PSUs  ACCRUAL BASED ON 2022 PERFORMANCE</t>
  </si>
  <si>
    <t>Adjusted   results</t>
  </si>
  <si>
    <t>Payout   factor</t>
  </si>
  <si>
    <t>8%</t>
  </si>
  <si>
    <t>10%</t>
  </si>
  <si>
    <t>78%</t>
  </si>
  <si>
    <t>.5%</t>
  </si>
  <si>
    <t>1.0%</t>
  </si>
  <si>
    <t>(1.6)%</t>
  </si>
  <si>
    <t>Year Two Performance Vesting (% of Target)</t>
  </si>
  <si>
    <t>39%</t>
  </si>
  <si>
    <t>Year Two Relative TSR Modifier</t>
  </si>
  <si>
    <t>Year Two Performance Shares Earned (1)</t>
  </si>
  <si>
    <t>33%</t>
  </si>
  <si>
    <t>2020 PSUs  VESTING BASED ON 2022 PERFORMANCE</t>
  </si>
  <si>
    <t>≥ 75th Percentile of S&amp;P500</t>
  </si>
  <si>
    <t>Weighting of Target</t>
  </si>
  <si>
    <t>Relative TSR vs. S&amp;P 500 index</t>
  </si>
  <si>
    <t>Earned Payout</t>
  </si>
  <si>
    <t>2020 Performance Year</t>
  </si>
  <si>
    <t>46th percentile</t>
  </si>
  <si>
    <t>93%</t>
  </si>
  <si>
    <t>2021 Performance Year</t>
  </si>
  <si>
    <t>below 25th percentile</t>
  </si>
  <si>
    <t>2022 Performance Year</t>
  </si>
  <si>
    <t>TOTAL</t>
  </si>
  <si>
    <t>31%</t>
  </si>
  <si>
    <t>Stephanie L. 
 Ferris $</t>
  </si>
  <si>
    <t>Erik D. 
 Hoag $</t>
  </si>
  <si>
    <t>Ido 
 Gileadi $</t>
  </si>
  <si>
    <t>Caroline 
 Tsai $</t>
  </si>
  <si>
    <t>L. Denise 
 Williams $</t>
  </si>
  <si>
    <t>Gary A. 
 Norcross $</t>
  </si>
  <si>
    <t>James W. 
 Woodall $</t>
  </si>
  <si>
    <t>401(k) Matching Contributions</t>
  </si>
  <si>
    <t>ESPP Matching Contributions</t>
  </si>
  <si>
    <t>Life Insurance Premiums</t>
  </si>
  <si>
    <t>Supplemental Disability</t>
  </si>
  <si>
    <t>Executive Health Care (1)</t>
  </si>
  <si>
    <t>Relocation Benefit (2)</t>
  </si>
  <si>
    <t>Spousal Travel to Corporate Event</t>
  </si>
  <si>
    <t>Personal Corporate Airplane Use (3)</t>
  </si>
  <si>
    <t>Cash Severance Benefits (4)</t>
  </si>
  <si>
    <t>Administrative Support (5)</t>
  </si>
  <si>
    <t>Security Services (6)</t>
  </si>
  <si>
    <t>Legal Fees (7)</t>
  </si>
  <si>
    <t>Total</t>
  </si>
  <si>
    <t>2022 OPTION EXERCISES AND STOCK VESTED</t>
  </si>
  <si>
    <t>Option Awards</t>
  </si>
  <si>
    <t>Stock Awards</t>
  </si>
  <si>
    <t>Number of Shares 
 Acquired on 
 Exercise (#)</t>
  </si>
  <si>
    <t>Value Realized 
 on Exercise ($)</t>
  </si>
  <si>
    <t>Number of Shares 
 Acquired on 
 Vesting (#)</t>
  </si>
  <si>
    <t>Value Realized 
 on Vesting ($)</t>
  </si>
  <si>
    <t>Stephanie L. Ferris</t>
  </si>
  <si>
    <t>Gary A. Norcross (1)</t>
  </si>
  <si>
    <t>James W. Woodall (1)</t>
  </si>
  <si>
    <t>2022 NONQUALIFIED DEFERRED COMPENSATION</t>
  </si>
  <si>
    <t>Plan</t>
  </si>
  <si>
    <t>Executive 
 Contributions in 
 Last FY ($)(1)</t>
  </si>
  <si>
    <t>Registrant 
 Contributions in 
 Last FY ($)</t>
  </si>
  <si>
    <t>Aggregate 
 Earnings 
 (Losses) in Last 
 FY ($)(2)</t>
  </si>
  <si>
    <t>Aggregate 
 Withdrawals / 
 Distributions ($)(3)</t>
  </si>
  <si>
    <t>Aggregate 
 Balance at Last 
 FYE ($)</t>
  </si>
  <si>
    <t>Vested 
 Stock Awards</t>
  </si>
  <si>
    <t>Deferred 
   Comp Plan</t>
  </si>
  <si>
    <t>Deferred 
 Comp Plan</t>
  </si>
  <si>
    <t>Vested Stock 
   Awards</t>
  </si>
  <si>
    <t>ESTIMATED PAYMENTS AND BENEFITS UPON TERMINATION OF EMPLOYMENT</t>
  </si>
  <si>
    <t>Payment</t>
  </si>
  <si>
    <t>PAY VERSUS PERFORMANCE</t>
  </si>
  <si>
    <t>Value of 
  Initial Fixed 
  $100 
  Investment 
  Based on:</t>
  </si>
  <si>
    <t>Year</t>
  </si>
  <si>
    <t>Summary 
  Compensation 
  Table Total 
  for PEO(b)(1) (1)</t>
  </si>
  <si>
    <t>Summary 
  Compensation 
  Table Total 
  for PEO(b)(2) (2)</t>
  </si>
  <si>
    <t>Compensation 
  Actually Paid 
  to PEO(c)(1) (3)</t>
  </si>
  <si>
    <t>Compensation 
  Actually Paid 
  to PEO(c)(2) (4)</t>
  </si>
  <si>
    <t>Average 
  Summary 
  Compensation 
  Table Total 
  for Non-PEO 
  NEOs(d)</t>
  </si>
  <si>
    <t>Average 
  Compensation 
  Actually Paid 
  to  Non-PEO 
  NEOs(e) (8)</t>
  </si>
  <si>
    <t>Total 
  Shareholder 
  Return(f) (9)</t>
  </si>
  <si>
    <t>Peer Group 
  Total 
  Shareholder 
  Return(g) (10)</t>
  </si>
  <si>
    <t>Net Income 
  (in 
  millions(h) (11)</t>
  </si>
  <si>
    <t>Adjusted 
  Revenue 
  (in millions) 
  (i) (12)</t>
  </si>
  <si>
    <t>2022 (5)</t>
  </si>
  <si>
    <t>($</t>
  </si>
  <si>
    <t>)</t>
  </si>
  <si>
    <t>2021 (6)</t>
  </si>
  <si>
    <t>n/a</t>
  </si>
  <si>
    <t>2020 (7)</t>
  </si>
  <si>
    <t>2020</t>
  </si>
  <si>
    <t>2021</t>
  </si>
  <si>
    <t>2022</t>
  </si>
  <si>
    <t>PEO</t>
  </si>
  <si>
    <t>Gary A. 
  Norcross</t>
  </si>
  <si>
    <t>Stephanie 
  F. Ferris</t>
  </si>
  <si>
    <t>Summary Compensation Table (SCT) Total ($)</t>
  </si>
  <si>
    <t>Deduct: Amounts Reported under the “Stock Awards” Column in the SCT ($)</t>
  </si>
  <si>
    <t>Deduct: Amounts Reported under the “Option Awards” Column in the SCT ($)</t>
  </si>
  <si>
    <t>Increase: Fair Value of Awards Granted during the year that remain Outstanding and Unvested as of  year-end  ($)</t>
  </si>
  <si>
    <t>Increase: Fair Value of Awards Granted during the year that Vested during the year ($)</t>
  </si>
  <si>
    <t>Increase/deduct: Change in Fair Value from prior  Year-end  to current  Year-end  of Awards Granted Prior to year that were Outstanding and Unvested as of  year-end  ($)</t>
  </si>
  <si>
    <t>Increase/deduct: Change in Fair Value from Prior  Year-end  to Vesting Date of Awards Granted Prior to year that Vested during year ($)</t>
  </si>
  <si>
    <t>Deduct: Fair Value of Awards Granted Prior to year that were Forfeited during year ($)</t>
  </si>
  <si>
    <t>Compensation Actually Paid ($)</t>
  </si>
  <si>
    <t>2020 
  Average</t>
  </si>
  <si>
    <t>2021 
  Average</t>
  </si>
  <si>
    <t>2022 
  Average</t>
  </si>
  <si>
    <t>Non-PEO  NEOs</t>
  </si>
  <si>
    <t>SCT Total ($)</t>
  </si>
  <si>
    <t>Increase: Fair Value of Awards Granted during the year that Vested during year ($)</t>
  </si>
  <si>
    <t>Audit Fees</t>
  </si>
  <si>
    <t>Audit-Related Fees</t>
  </si>
  <si>
    <t>Tax Fees</t>
  </si>
  <si>
    <t>All Other Fees</t>
  </si>
  <si>
    <t>SECURITY OWNERSHIP OF CERTAIN BENEFICIAL OWNERS</t>
  </si>
  <si>
    <t>Number of shares beneficially owned</t>
  </si>
  <si>
    <t>Percent of class</t>
  </si>
  <si>
    <t>BlackRock, Inc. (1)</t>
  </si>
  <si>
    <t>9.6%</t>
  </si>
  <si>
    <t>The Vanguard Group (2)</t>
  </si>
  <si>
    <t>8.43%</t>
  </si>
  <si>
    <t>Number of shares 
 owned (1)</t>
  </si>
  <si>
    <t>Number of 
 options (2)</t>
  </si>
  <si>
    <t>Percent of 
 total   outstanding</t>
  </si>
  <si>
    <t>Lee Adrean (3)</t>
  </si>
  <si>
    <t>*</t>
  </si>
  <si>
    <t>Ellen R. Alemany (4)</t>
  </si>
  <si>
    <t>Mark D. Benjamin (3)</t>
  </si>
  <si>
    <t>Vijay D’Silva (3)</t>
  </si>
  <si>
    <t>Kenneth J. Lamneck (3)(5)</t>
  </si>
  <si>
    <t>Gary A. Norcross (6)</t>
  </si>
  <si>
    <t>Brian T. Shea (7)</t>
  </si>
  <si>
    <t>James B. Stallings Jr.</t>
  </si>
  <si>
    <t>Jeffrey E. Stiefler (8)</t>
  </si>
  <si>
    <t>James W. Woodall (9)</t>
  </si>
  <si>
    <t>Directors and Officers   (20 persons) (10)</t>
  </si>
  <si>
    <t>SECURITIES AUTHORIZED FOR ISSUANCE UNDER EQUITY COMPENSATION PLANS</t>
  </si>
  <si>
    <t>Plan category</t>
  </si>
  <si>
    <t>Number of securities to 
 be issued upon exercise 
 of outstanding options, 
 warrants and rights (1)</t>
  </si>
  <si>
    <t>Weighted-average 
 exercise price of 
 outstanding options, 
 warrants and rights (2)</t>
  </si>
  <si>
    <t>Number of securities remaining   available for future issuance   under equity compensation   plans (excluding securities   reflected in first column) (3)(4)(5)</t>
  </si>
  <si>
    <t>Equity compensation plans approved by security holders</t>
  </si>
  <si>
    <t>Equity compensation plan not approved by security holders (3)(4)(5)</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</si>
</sst>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0.00_);[RED]\(#,##0.00\)"/>
    <numFmt numFmtId="169" formatCode="#,##0.00"/>
    <numFmt numFmtId="170"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Border="1" applyAlignment="1">
      <alignment/>
    </xf>
    <xf numFmtId="164" fontId="2" fillId="0" borderId="0" xfId="0" applyFont="1" applyBorder="1" applyAlignment="1">
      <alignment horizontal="center"/>
    </xf>
    <xf numFmtId="165" fontId="0" fillId="0" borderId="0" xfId="0" applyNumberFormat="1" applyBorder="1" applyAlignment="1">
      <alignment horizontal="right"/>
    </xf>
    <xf numFmtId="164" fontId="2" fillId="0" borderId="0" xfId="0" applyFont="1" applyAlignment="1">
      <alignment horizontal="center"/>
    </xf>
    <xf numFmtId="164" fontId="2" fillId="0" borderId="0" xfId="0" applyFont="1" applyBorder="1" applyAlignment="1">
      <alignment horizontal="center" wrapText="1"/>
    </xf>
    <xf numFmtId="166" fontId="0" fillId="0" borderId="0" xfId="0" applyNumberFormat="1" applyAlignment="1">
      <alignment horizontal="right"/>
    </xf>
    <xf numFmtId="164" fontId="0" fillId="0" borderId="0" xfId="0" applyFont="1" applyAlignment="1">
      <alignment horizontal="center"/>
    </xf>
    <xf numFmtId="164" fontId="0" fillId="0" borderId="0" xfId="0" applyFont="1" applyAlignment="1">
      <alignment horizontal="right"/>
    </xf>
    <xf numFmtId="166" fontId="0" fillId="0" borderId="0" xfId="0" applyNumberFormat="1" applyAlignment="1">
      <alignment horizontal="center"/>
    </xf>
    <xf numFmtId="165" fontId="0" fillId="0" borderId="0" xfId="0" applyNumberFormat="1" applyAlignment="1">
      <alignment horizontal="right"/>
    </xf>
    <xf numFmtId="164" fontId="0" fillId="0" borderId="0" xfId="0" applyFont="1" applyBorder="1" applyAlignment="1">
      <alignment horizontal="center"/>
    </xf>
    <xf numFmtId="164" fontId="2" fillId="0" borderId="0" xfId="0" applyFont="1" applyBorder="1" applyAlignment="1">
      <alignment wrapText="1"/>
    </xf>
    <xf numFmtId="167" fontId="0" fillId="0" borderId="0" xfId="0" applyNumberFormat="1" applyAlignment="1">
      <alignment horizontal="right"/>
    </xf>
    <xf numFmtId="168" fontId="0" fillId="0" borderId="0" xfId="0" applyNumberFormat="1" applyAlignment="1">
      <alignment horizontal="right"/>
    </xf>
    <xf numFmtId="169" fontId="0" fillId="0" borderId="0" xfId="0" applyNumberFormat="1" applyAlignment="1">
      <alignment horizontal="right"/>
    </xf>
    <xf numFmtId="164" fontId="0" fillId="0" borderId="0" xfId="0" applyBorder="1" applyAlignment="1">
      <alignment/>
    </xf>
    <xf numFmtId="164" fontId="2" fillId="0" borderId="0" xfId="0" applyFont="1" applyBorder="1" applyAlignment="1">
      <alignment horizontal="right"/>
    </xf>
    <xf numFmtId="170" fontId="0" fillId="0" borderId="0" xfId="0" applyNumberFormat="1" applyBorder="1" applyAlignment="1">
      <alignment horizontal="right"/>
    </xf>
    <xf numFmtId="164" fontId="2" fillId="0" borderId="0" xfId="0" applyFont="1" applyBorder="1" applyAlignment="1">
      <alignment horizontal="right" wrapText="1"/>
    </xf>
    <xf numFmtId="164" fontId="0" fillId="0" borderId="0" xfId="0" applyFont="1" applyAlignment="1">
      <alignment wrapText="1"/>
    </xf>
    <xf numFmtId="165" fontId="0" fillId="0" borderId="0" xfId="0" applyNumberFormat="1" applyAlignment="1">
      <alignment horizontal="center"/>
    </xf>
    <xf numFmtId="165" fontId="0" fillId="0" borderId="0" xfId="0" applyNumberFormat="1" applyBorder="1" applyAlignment="1">
      <alignment/>
    </xf>
    <xf numFmtId="170"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7" fontId="2" fillId="0" borderId="0" xfId="0" applyNumberFormat="1" applyFont="1" applyBorder="1" applyAlignment="1">
      <alignment/>
    </xf>
    <xf numFmtId="170" fontId="0" fillId="0" borderId="0" xfId="0" applyNumberForma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
  <sheetViews>
    <sheetView tabSelected="1"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0</v>
      </c>
      <c r="B2" s="1"/>
      <c r="C2" s="1"/>
      <c r="D2" s="1"/>
      <c r="E2" s="1"/>
      <c r="F2" s="1"/>
    </row>
    <row r="4" ht="15">
      <c r="A4" s="2" t="s">
        <v>1</v>
      </c>
    </row>
    <row r="5" spans="1:3" ht="15">
      <c r="A5" s="3" t="s">
        <v>2</v>
      </c>
      <c r="B5" s="3"/>
      <c r="C5" s="3"/>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Z5"/>
  <sheetViews>
    <sheetView workbookViewId="0" topLeftCell="A1">
      <selection activeCell="A1" sqref="A1"/>
    </sheetView>
  </sheetViews>
  <sheetFormatPr defaultColWidth="8.00390625" defaultRowHeight="15"/>
  <cols>
    <col min="1" max="1" width="16.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16384" width="8.7109375" style="0" customWidth="1"/>
  </cols>
  <sheetData>
    <row r="2" spans="3:26" ht="39.75" customHeight="1">
      <c r="C2" s="14" t="s">
        <v>137</v>
      </c>
      <c r="D2" s="14"/>
      <c r="E2" s="14"/>
      <c r="F2" s="14"/>
      <c r="H2" s="1" t="s">
        <v>138</v>
      </c>
      <c r="I2" s="1"/>
      <c r="J2" s="1"/>
      <c r="K2" s="1"/>
      <c r="M2" s="1" t="s">
        <v>139</v>
      </c>
      <c r="N2" s="1"/>
      <c r="O2" s="1"/>
      <c r="P2" s="1"/>
      <c r="R2" s="1" t="s">
        <v>140</v>
      </c>
      <c r="S2" s="1"/>
      <c r="T2" s="1"/>
      <c r="U2" s="1"/>
      <c r="W2" s="1" t="s">
        <v>141</v>
      </c>
      <c r="X2" s="1"/>
      <c r="Y2" s="1"/>
      <c r="Z2" s="1"/>
    </row>
    <row r="3" spans="1:25" ht="15">
      <c r="A3" s="2" t="s">
        <v>142</v>
      </c>
      <c r="E3" s="8">
        <v>14528</v>
      </c>
      <c r="J3" s="8">
        <v>288</v>
      </c>
      <c r="O3" s="8">
        <v>0</v>
      </c>
      <c r="T3" s="8">
        <v>14816</v>
      </c>
      <c r="Y3" s="8">
        <v>13843</v>
      </c>
    </row>
    <row r="4" spans="1:25" ht="15">
      <c r="A4" s="2" t="s">
        <v>143</v>
      </c>
      <c r="E4" s="15">
        <v>-12273</v>
      </c>
      <c r="J4" s="8">
        <v>73</v>
      </c>
      <c r="O4" s="8">
        <v>18468</v>
      </c>
      <c r="T4" s="8">
        <v>6269</v>
      </c>
      <c r="Y4" s="8">
        <v>6114</v>
      </c>
    </row>
    <row r="5" spans="1:25" ht="15">
      <c r="A5" s="2" t="s">
        <v>144</v>
      </c>
      <c r="E5" s="16">
        <v>-27.68</v>
      </c>
      <c r="J5" s="17">
        <v>0.06</v>
      </c>
      <c r="O5" s="17">
        <v>34.33</v>
      </c>
      <c r="T5" s="17">
        <v>6.71</v>
      </c>
      <c r="Y5" s="17">
        <v>6.56</v>
      </c>
    </row>
  </sheetData>
  <sheetProtection selectLockedCells="1" selectUnlockedCells="1"/>
  <mergeCells count="5">
    <mergeCell ref="C2:F2"/>
    <mergeCell ref="H2:K2"/>
    <mergeCell ref="M2:P2"/>
    <mergeCell ref="R2:U2"/>
    <mergeCell ref="W2:Z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E9"/>
  <sheetViews>
    <sheetView workbookViewId="0" topLeftCell="A1">
      <selection activeCell="A1" sqref="A1"/>
    </sheetView>
  </sheetViews>
  <sheetFormatPr defaultColWidth="8.00390625" defaultRowHeight="15"/>
  <cols>
    <col min="1" max="1" width="22.7109375" style="0" customWidth="1"/>
    <col min="2" max="4" width="8.7109375" style="0" customWidth="1"/>
    <col min="5" max="5" width="3.7109375" style="0" customWidth="1"/>
    <col min="6" max="9" width="8.7109375" style="0" customWidth="1"/>
    <col min="10" max="10" width="1.7109375" style="0" customWidth="1"/>
    <col min="11" max="14" width="8.7109375" style="0" customWidth="1"/>
    <col min="15" max="15" width="1.7109375" style="0" customWidth="1"/>
    <col min="16" max="19" width="8.7109375" style="0" customWidth="1"/>
    <col min="20" max="20" width="1.7109375" style="0" customWidth="1"/>
    <col min="21" max="24" width="8.7109375" style="0" customWidth="1"/>
    <col min="25" max="25" width="1.7109375" style="0" customWidth="1"/>
    <col min="26" max="29" width="8.7109375" style="0" customWidth="1"/>
    <col min="30" max="30" width="3.7109375" style="0" customWidth="1"/>
    <col min="31" max="31" width="2.7109375" style="0" customWidth="1"/>
    <col min="32" max="16384" width="8.7109375" style="0" customWidth="1"/>
  </cols>
  <sheetData>
    <row r="2" spans="3:31" ht="15">
      <c r="C2" s="18"/>
      <c r="D2" s="18"/>
      <c r="E2" s="18"/>
      <c r="F2" s="18"/>
      <c r="H2" s="4" t="s">
        <v>145</v>
      </c>
      <c r="I2" s="4"/>
      <c r="J2" s="4"/>
      <c r="K2" s="4"/>
      <c r="L2" s="4"/>
      <c r="M2" s="4"/>
      <c r="N2" s="4"/>
      <c r="O2" s="4"/>
      <c r="P2" s="4"/>
      <c r="Q2" s="4"/>
      <c r="R2" s="4"/>
      <c r="S2" s="4"/>
      <c r="T2" s="4"/>
      <c r="U2" s="4"/>
      <c r="W2" s="18"/>
      <c r="X2" s="18"/>
      <c r="Y2" s="18"/>
      <c r="Z2" s="18"/>
      <c r="AB2" s="18"/>
      <c r="AC2" s="18"/>
      <c r="AD2" s="18"/>
      <c r="AE2" s="18"/>
    </row>
    <row r="3" spans="3:31" ht="15">
      <c r="C3" s="19" t="s">
        <v>146</v>
      </c>
      <c r="D3" s="19"/>
      <c r="E3" s="19"/>
      <c r="F3" s="19"/>
      <c r="H3" s="19" t="s">
        <v>147</v>
      </c>
      <c r="I3" s="19"/>
      <c r="J3" s="19"/>
      <c r="K3" s="19"/>
      <c r="M3" s="19" t="s">
        <v>148</v>
      </c>
      <c r="N3" s="19"/>
      <c r="O3" s="19"/>
      <c r="P3" s="19"/>
      <c r="R3" s="19" t="s">
        <v>149</v>
      </c>
      <c r="S3" s="19"/>
      <c r="T3" s="19"/>
      <c r="U3" s="19"/>
      <c r="W3" s="19" t="s">
        <v>150</v>
      </c>
      <c r="X3" s="19"/>
      <c r="Y3" s="19"/>
      <c r="Z3" s="19"/>
      <c r="AB3" s="19" t="s">
        <v>151</v>
      </c>
      <c r="AC3" s="19"/>
      <c r="AD3" s="19"/>
      <c r="AE3" s="19"/>
    </row>
    <row r="4" spans="1:30" ht="15">
      <c r="A4" s="2" t="s">
        <v>142</v>
      </c>
      <c r="E4" s="10" t="s">
        <v>152</v>
      </c>
      <c r="I4" s="5">
        <v>14636</v>
      </c>
      <c r="J4" s="5"/>
      <c r="N4" s="5">
        <v>14935</v>
      </c>
      <c r="O4" s="5"/>
      <c r="S4" s="5">
        <v>15084</v>
      </c>
      <c r="T4" s="5"/>
      <c r="X4" s="5">
        <v>14816</v>
      </c>
      <c r="Y4" s="5"/>
      <c r="AD4" s="10" t="s">
        <v>153</v>
      </c>
    </row>
    <row r="5" spans="1:30" ht="15">
      <c r="A5" s="2" t="s">
        <v>143</v>
      </c>
      <c r="E5" s="10" t="s">
        <v>152</v>
      </c>
      <c r="I5" s="5">
        <v>6489</v>
      </c>
      <c r="J5" s="5"/>
      <c r="N5" s="5">
        <v>6655</v>
      </c>
      <c r="O5" s="5"/>
      <c r="S5" s="5">
        <v>6722</v>
      </c>
      <c r="T5" s="5"/>
      <c r="X5" s="5">
        <v>6269</v>
      </c>
      <c r="Y5" s="5"/>
      <c r="AD5" s="10" t="s">
        <v>117</v>
      </c>
    </row>
    <row r="6" spans="1:30" ht="15">
      <c r="A6" s="2" t="s">
        <v>144</v>
      </c>
      <c r="E6" s="10" t="s">
        <v>152</v>
      </c>
      <c r="I6" s="20">
        <v>6.99</v>
      </c>
      <c r="J6" s="20"/>
      <c r="N6" s="20">
        <v>7.28</v>
      </c>
      <c r="O6" s="20"/>
      <c r="S6" s="20">
        <v>7.43</v>
      </c>
      <c r="T6" s="20"/>
      <c r="X6" s="20">
        <v>6.71</v>
      </c>
      <c r="Y6" s="20"/>
      <c r="AD6" s="10" t="s">
        <v>117</v>
      </c>
    </row>
    <row r="7" spans="1:30" ht="15">
      <c r="A7" s="2" t="s">
        <v>154</v>
      </c>
      <c r="E7" s="10" t="s">
        <v>29</v>
      </c>
      <c r="J7" s="10" t="s">
        <v>29</v>
      </c>
      <c r="O7" s="10" t="s">
        <v>29</v>
      </c>
      <c r="T7" s="10" t="s">
        <v>29</v>
      </c>
      <c r="Y7" s="10" t="s">
        <v>29</v>
      </c>
      <c r="AD7" s="10" t="s">
        <v>155</v>
      </c>
    </row>
    <row r="8" spans="1:31" ht="15">
      <c r="A8" s="2" t="s">
        <v>156</v>
      </c>
      <c r="E8" s="10" t="s">
        <v>29</v>
      </c>
      <c r="J8" s="10" t="s">
        <v>29</v>
      </c>
      <c r="O8" s="10" t="s">
        <v>29</v>
      </c>
      <c r="T8" s="10" t="s">
        <v>29</v>
      </c>
      <c r="Y8" s="10" t="s">
        <v>29</v>
      </c>
      <c r="AD8" s="10" t="s">
        <v>157</v>
      </c>
      <c r="AE8" t="s">
        <v>158</v>
      </c>
    </row>
    <row r="9" spans="1:30" ht="15">
      <c r="A9" s="2" t="s">
        <v>159</v>
      </c>
      <c r="E9" s="10" t="s">
        <v>29</v>
      </c>
      <c r="J9" s="10" t="s">
        <v>29</v>
      </c>
      <c r="O9" s="10" t="s">
        <v>29</v>
      </c>
      <c r="T9" s="10" t="s">
        <v>29</v>
      </c>
      <c r="Y9" s="10" t="s">
        <v>29</v>
      </c>
      <c r="AD9" s="10" t="s">
        <v>117</v>
      </c>
    </row>
  </sheetData>
  <sheetProtection selectLockedCells="1" selectUnlockedCells="1"/>
  <mergeCells count="22">
    <mergeCell ref="C2:F2"/>
    <mergeCell ref="H2:U2"/>
    <mergeCell ref="W2:Z2"/>
    <mergeCell ref="AB2:AE2"/>
    <mergeCell ref="C3:F3"/>
    <mergeCell ref="H3:K3"/>
    <mergeCell ref="M3:P3"/>
    <mergeCell ref="R3:U3"/>
    <mergeCell ref="W3:Z3"/>
    <mergeCell ref="AB3:AE3"/>
    <mergeCell ref="I4:J4"/>
    <mergeCell ref="N4:O4"/>
    <mergeCell ref="S4:T4"/>
    <mergeCell ref="X4:Y4"/>
    <mergeCell ref="I5:J5"/>
    <mergeCell ref="N5:O5"/>
    <mergeCell ref="S5:T5"/>
    <mergeCell ref="X5:Y5"/>
    <mergeCell ref="I6:J6"/>
    <mergeCell ref="N6:O6"/>
    <mergeCell ref="S6:T6"/>
    <mergeCell ref="X6:Y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7109375" style="0" customWidth="1"/>
    <col min="17" max="16384" width="8.7109375" style="0" customWidth="1"/>
  </cols>
  <sheetData>
    <row r="2" spans="1:6" ht="15">
      <c r="A2" s="1" t="s">
        <v>160</v>
      </c>
      <c r="B2" s="1"/>
      <c r="C2" s="1"/>
      <c r="D2" s="1"/>
      <c r="E2" s="1"/>
      <c r="F2" s="1"/>
    </row>
    <row r="4" spans="1:16" ht="15">
      <c r="A4" s="4" t="s">
        <v>161</v>
      </c>
      <c r="B4" s="4"/>
      <c r="C4" s="4"/>
      <c r="D4" s="4"/>
      <c r="E4" s="4"/>
      <c r="F4" s="4"/>
      <c r="G4" s="4"/>
      <c r="H4" s="4"/>
      <c r="I4" s="4"/>
      <c r="J4" s="4"/>
      <c r="K4" s="4"/>
      <c r="L4" s="4"/>
      <c r="M4" s="4"/>
      <c r="N4" s="4"/>
      <c r="O4" s="4"/>
      <c r="P4" s="4"/>
    </row>
    <row r="5" spans="1:17" ht="15">
      <c r="A5" s="2" t="s">
        <v>22</v>
      </c>
      <c r="C5" s="2"/>
      <c r="D5" s="6" t="s">
        <v>162</v>
      </c>
      <c r="E5" s="2"/>
      <c r="G5" s="2"/>
      <c r="H5" s="6" t="s">
        <v>163</v>
      </c>
      <c r="I5" s="2"/>
      <c r="K5" s="2"/>
      <c r="L5" s="6" t="s">
        <v>164</v>
      </c>
      <c r="M5" s="2"/>
      <c r="O5" s="2"/>
      <c r="P5" s="6" t="s">
        <v>165</v>
      </c>
      <c r="Q5" s="2"/>
    </row>
    <row r="6" spans="1:16" ht="15">
      <c r="A6" s="2" t="s">
        <v>166</v>
      </c>
      <c r="D6" s="12">
        <v>1600000</v>
      </c>
      <c r="H6" s="12">
        <v>7400000</v>
      </c>
      <c r="L6" s="12">
        <v>2000000</v>
      </c>
      <c r="P6" s="12">
        <v>11000000</v>
      </c>
    </row>
    <row r="7" spans="1:16" ht="15">
      <c r="A7" s="2" t="s">
        <v>167</v>
      </c>
      <c r="D7" s="12">
        <v>400000</v>
      </c>
      <c r="H7" s="12">
        <v>2100000</v>
      </c>
      <c r="L7" s="12">
        <v>500000</v>
      </c>
      <c r="P7" s="12">
        <v>3000000</v>
      </c>
    </row>
    <row r="8" spans="1:16" ht="15">
      <c r="A8" s="2" t="s">
        <v>116</v>
      </c>
      <c r="D8" s="12">
        <v>720000</v>
      </c>
      <c r="H8" s="12">
        <v>3780000</v>
      </c>
      <c r="L8" s="12">
        <v>900000</v>
      </c>
      <c r="P8" s="12">
        <v>5400000</v>
      </c>
    </row>
    <row r="9" spans="1:16" ht="15">
      <c r="A9" s="2" t="s">
        <v>168</v>
      </c>
      <c r="D9" s="12">
        <v>750000</v>
      </c>
      <c r="H9" s="12">
        <v>2062500</v>
      </c>
      <c r="L9" s="12">
        <v>937500</v>
      </c>
      <c r="P9" s="12">
        <v>3750000</v>
      </c>
    </row>
    <row r="10" spans="1:16" ht="15">
      <c r="A10" s="2" t="s">
        <v>120</v>
      </c>
      <c r="D10" s="12">
        <v>450000</v>
      </c>
      <c r="H10" s="12">
        <v>2362500</v>
      </c>
      <c r="L10" s="12">
        <v>562500</v>
      </c>
      <c r="P10" s="12">
        <v>3375000</v>
      </c>
    </row>
    <row r="11" spans="1:16" ht="15">
      <c r="A11" s="2" t="s">
        <v>169</v>
      </c>
      <c r="D11" s="10" t="s">
        <v>170</v>
      </c>
      <c r="H11" s="12">
        <v>20000000</v>
      </c>
      <c r="L11" s="10" t="s">
        <v>170</v>
      </c>
      <c r="P11" s="12">
        <v>20000000</v>
      </c>
    </row>
    <row r="12" spans="1:16" ht="15">
      <c r="A12" s="2" t="s">
        <v>171</v>
      </c>
      <c r="D12" s="12">
        <v>1000000</v>
      </c>
      <c r="H12" s="12">
        <v>5250000</v>
      </c>
      <c r="L12" s="12">
        <v>1250000</v>
      </c>
      <c r="P12" s="12">
        <v>7500000</v>
      </c>
    </row>
  </sheetData>
  <sheetProtection selectLockedCells="1" selectUnlockedCells="1"/>
  <mergeCells count="2">
    <mergeCell ref="A2:F2"/>
    <mergeCell ref="A4:P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3"/>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27.7109375" style="0" customWidth="1"/>
    <col min="4" max="4" width="8.7109375" style="0" customWidth="1"/>
    <col min="5" max="5" width="46.7109375" style="0" customWidth="1"/>
    <col min="6" max="6" width="8.7109375" style="0" customWidth="1"/>
    <col min="7" max="7" width="28.7109375" style="0" customWidth="1"/>
    <col min="8" max="16384" width="8.7109375" style="0" customWidth="1"/>
  </cols>
  <sheetData>
    <row r="2" spans="1:7" ht="15">
      <c r="A2" t="s">
        <v>172</v>
      </c>
      <c r="C2" t="s">
        <v>173</v>
      </c>
      <c r="E2" t="e">
        <f>#N/A</f>
        <v>#VALUE!</v>
      </c>
      <c r="G2" t="s">
        <v>174</v>
      </c>
    </row>
    <row r="3" spans="1:7" ht="15">
      <c r="A3" s="2" t="s">
        <v>175</v>
      </c>
      <c r="C3" s="6" t="s">
        <v>176</v>
      </c>
      <c r="E3" s="6" t="s">
        <v>177</v>
      </c>
      <c r="G3" s="6" t="s">
        <v>121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1" width="2.7109375" style="0" customWidth="1"/>
    <col min="22" max="23" width="8.7109375" style="0" customWidth="1"/>
    <col min="24" max="24" width="4.7109375" style="0" customWidth="1"/>
    <col min="25" max="25" width="2.7109375" style="0" customWidth="1"/>
    <col min="26" max="16384" width="8.7109375" style="0" customWidth="1"/>
  </cols>
  <sheetData>
    <row r="2" spans="1:6" ht="15">
      <c r="A2" s="1" t="s">
        <v>178</v>
      </c>
      <c r="B2" s="1"/>
      <c r="C2" s="1"/>
      <c r="D2" s="1"/>
      <c r="E2" s="1"/>
      <c r="F2" s="1"/>
    </row>
    <row r="4" spans="3:24" ht="15">
      <c r="C4" s="18"/>
      <c r="D4" s="18"/>
      <c r="G4" s="4" t="s">
        <v>179</v>
      </c>
      <c r="H4" s="4"/>
      <c r="I4" s="4"/>
      <c r="J4" s="4"/>
      <c r="K4" s="4"/>
      <c r="L4" s="4"/>
      <c r="M4" s="4"/>
      <c r="N4" s="4"/>
      <c r="O4" s="4"/>
      <c r="P4" s="4"/>
      <c r="S4" s="18"/>
      <c r="T4" s="18"/>
      <c r="W4" s="18"/>
      <c r="X4" s="18"/>
    </row>
    <row r="5" spans="3:24" ht="39.75" customHeight="1">
      <c r="C5" s="4" t="s">
        <v>146</v>
      </c>
      <c r="D5" s="4"/>
      <c r="G5" s="4" t="s">
        <v>147</v>
      </c>
      <c r="H5" s="4"/>
      <c r="K5" s="4" t="s">
        <v>148</v>
      </c>
      <c r="L5" s="4"/>
      <c r="O5" s="4" t="s">
        <v>149</v>
      </c>
      <c r="P5" s="4"/>
      <c r="S5" s="7" t="s">
        <v>180</v>
      </c>
      <c r="T5" s="7"/>
      <c r="W5" s="7" t="s">
        <v>181</v>
      </c>
      <c r="X5" s="7"/>
    </row>
    <row r="6" spans="1:24" ht="15">
      <c r="A6" s="2" t="s">
        <v>182</v>
      </c>
      <c r="D6" s="10" t="s">
        <v>183</v>
      </c>
      <c r="H6" s="10" t="s">
        <v>184</v>
      </c>
      <c r="L6" s="10" t="s">
        <v>185</v>
      </c>
      <c r="P6" s="10" t="s">
        <v>186</v>
      </c>
      <c r="T6" s="10" t="s">
        <v>187</v>
      </c>
      <c r="X6" s="10" t="s">
        <v>188</v>
      </c>
    </row>
    <row r="7" spans="1:24" ht="15">
      <c r="A7" s="2" t="s">
        <v>189</v>
      </c>
      <c r="D7" s="10" t="s">
        <v>183</v>
      </c>
      <c r="H7" s="10" t="s">
        <v>190</v>
      </c>
      <c r="L7" s="10" t="s">
        <v>191</v>
      </c>
      <c r="P7" s="10" t="s">
        <v>192</v>
      </c>
      <c r="T7" s="10" t="s">
        <v>193</v>
      </c>
      <c r="U7" t="s">
        <v>158</v>
      </c>
      <c r="X7" s="10" t="s">
        <v>117</v>
      </c>
    </row>
    <row r="8" spans="1:24" ht="15">
      <c r="A8" s="2" t="s">
        <v>194</v>
      </c>
      <c r="D8" s="10" t="s">
        <v>29</v>
      </c>
      <c r="H8" s="10" t="s">
        <v>183</v>
      </c>
      <c r="L8" s="10" t="s">
        <v>129</v>
      </c>
      <c r="P8" s="10" t="s">
        <v>49</v>
      </c>
      <c r="T8" s="10" t="s">
        <v>29</v>
      </c>
      <c r="X8" s="10" t="s">
        <v>195</v>
      </c>
    </row>
    <row r="9" spans="1:25" ht="15">
      <c r="A9" s="2" t="s">
        <v>196</v>
      </c>
      <c r="D9" s="10" t="s">
        <v>29</v>
      </c>
      <c r="H9" s="10" t="s">
        <v>29</v>
      </c>
      <c r="L9" s="10" t="s">
        <v>29</v>
      </c>
      <c r="P9" s="10" t="s">
        <v>29</v>
      </c>
      <c r="T9" s="10" t="s">
        <v>29</v>
      </c>
      <c r="X9" s="10" t="s">
        <v>197</v>
      </c>
      <c r="Y9" t="s">
        <v>158</v>
      </c>
    </row>
    <row r="10" spans="1:24" ht="15">
      <c r="A10" s="2" t="s">
        <v>198</v>
      </c>
      <c r="D10" s="10" t="s">
        <v>29</v>
      </c>
      <c r="H10" s="10" t="s">
        <v>29</v>
      </c>
      <c r="L10" s="10" t="s">
        <v>29</v>
      </c>
      <c r="P10" s="10" t="s">
        <v>29</v>
      </c>
      <c r="T10" s="10" t="s">
        <v>29</v>
      </c>
      <c r="X10" s="10" t="s">
        <v>199</v>
      </c>
    </row>
  </sheetData>
  <sheetProtection selectLockedCells="1" selectUnlockedCells="1"/>
  <mergeCells count="11">
    <mergeCell ref="A2:F2"/>
    <mergeCell ref="C4:D4"/>
    <mergeCell ref="G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3.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6.7109375" style="0" customWidth="1"/>
    <col min="21" max="23" width="8.7109375" style="0" customWidth="1"/>
    <col min="24" max="24" width="3.7109375" style="0" customWidth="1"/>
    <col min="25" max="25" width="2.7109375" style="0" customWidth="1"/>
    <col min="26" max="16384" width="8.7109375" style="0" customWidth="1"/>
  </cols>
  <sheetData>
    <row r="2" spans="1:6" ht="15">
      <c r="A2" s="1" t="s">
        <v>200</v>
      </c>
      <c r="B2" s="1"/>
      <c r="C2" s="1"/>
      <c r="D2" s="1"/>
      <c r="E2" s="1"/>
      <c r="F2" s="1"/>
    </row>
    <row r="4" spans="3:24" ht="15">
      <c r="C4" s="18"/>
      <c r="D4" s="18"/>
      <c r="G4" s="4" t="s">
        <v>179</v>
      </c>
      <c r="H4" s="4"/>
      <c r="I4" s="4"/>
      <c r="J4" s="4"/>
      <c r="K4" s="4"/>
      <c r="L4" s="4"/>
      <c r="M4" s="4"/>
      <c r="N4" s="4"/>
      <c r="O4" s="4"/>
      <c r="P4" s="4"/>
      <c r="S4" s="18"/>
      <c r="T4" s="18"/>
      <c r="W4" s="18"/>
      <c r="X4" s="18"/>
    </row>
    <row r="5" spans="3:24" ht="15">
      <c r="C5" s="4" t="s">
        <v>146</v>
      </c>
      <c r="D5" s="4"/>
      <c r="G5" s="4" t="s">
        <v>147</v>
      </c>
      <c r="H5" s="4"/>
      <c r="K5" s="4" t="s">
        <v>148</v>
      </c>
      <c r="L5" s="4"/>
      <c r="O5" s="4" t="s">
        <v>149</v>
      </c>
      <c r="P5" s="4"/>
      <c r="S5" s="4" t="s">
        <v>201</v>
      </c>
      <c r="T5" s="4"/>
      <c r="W5" s="4" t="s">
        <v>202</v>
      </c>
      <c r="X5" s="4"/>
    </row>
    <row r="6" spans="1:24" ht="15">
      <c r="A6" s="2" t="s">
        <v>182</v>
      </c>
      <c r="D6" s="10" t="s">
        <v>183</v>
      </c>
      <c r="H6" s="10" t="s">
        <v>184</v>
      </c>
      <c r="L6" s="10" t="s">
        <v>203</v>
      </c>
      <c r="P6" s="10" t="s">
        <v>204</v>
      </c>
      <c r="T6" s="10" t="s">
        <v>187</v>
      </c>
      <c r="X6" s="10" t="s">
        <v>205</v>
      </c>
    </row>
    <row r="7" spans="1:24" ht="15">
      <c r="A7" s="2" t="s">
        <v>189</v>
      </c>
      <c r="D7" s="10" t="s">
        <v>183</v>
      </c>
      <c r="H7" s="10" t="s">
        <v>191</v>
      </c>
      <c r="L7" s="10" t="s">
        <v>206</v>
      </c>
      <c r="P7" s="10" t="s">
        <v>207</v>
      </c>
      <c r="T7" s="10" t="s">
        <v>208</v>
      </c>
      <c r="X7" s="10" t="s">
        <v>117</v>
      </c>
    </row>
    <row r="8" spans="1:24" ht="15">
      <c r="A8" s="2" t="s">
        <v>209</v>
      </c>
      <c r="D8" s="10" t="s">
        <v>29</v>
      </c>
      <c r="H8" s="10" t="s">
        <v>183</v>
      </c>
      <c r="L8" s="10" t="s">
        <v>129</v>
      </c>
      <c r="P8" s="10" t="s">
        <v>49</v>
      </c>
      <c r="T8" s="10" t="s">
        <v>29</v>
      </c>
      <c r="X8" s="10" t="s">
        <v>210</v>
      </c>
    </row>
    <row r="9" spans="1:25" ht="15">
      <c r="A9" s="2" t="s">
        <v>211</v>
      </c>
      <c r="D9" s="10" t="s">
        <v>29</v>
      </c>
      <c r="H9" s="10" t="s">
        <v>29</v>
      </c>
      <c r="L9" s="10" t="s">
        <v>29</v>
      </c>
      <c r="P9" s="10" t="s">
        <v>29</v>
      </c>
      <c r="T9" s="10" t="s">
        <v>29</v>
      </c>
      <c r="X9" s="10" t="s">
        <v>197</v>
      </c>
      <c r="Y9" t="s">
        <v>158</v>
      </c>
    </row>
    <row r="10" spans="1:24" ht="15">
      <c r="A10" s="2" t="s">
        <v>212</v>
      </c>
      <c r="D10" s="10" t="s">
        <v>29</v>
      </c>
      <c r="H10" s="10" t="s">
        <v>29</v>
      </c>
      <c r="L10" s="10" t="s">
        <v>29</v>
      </c>
      <c r="P10" s="10" t="s">
        <v>29</v>
      </c>
      <c r="T10" s="10" t="s">
        <v>29</v>
      </c>
      <c r="X10" s="10" t="s">
        <v>213</v>
      </c>
    </row>
  </sheetData>
  <sheetProtection selectLockedCells="1" selectUnlockedCells="1"/>
  <mergeCells count="11">
    <mergeCell ref="A2:F2"/>
    <mergeCell ref="C4:D4"/>
    <mergeCell ref="G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27.7109375" style="0" customWidth="1"/>
    <col min="4" max="4" width="8.7109375" style="0" customWidth="1"/>
    <col min="5" max="5" width="27.7109375" style="0" customWidth="1"/>
    <col min="6" max="6" width="8.7109375" style="0" customWidth="1"/>
    <col min="7" max="7" width="27.7109375" style="0" customWidth="1"/>
    <col min="8" max="8" width="8.7109375" style="0" customWidth="1"/>
    <col min="9" max="9" width="27.7109375" style="0" customWidth="1"/>
    <col min="10" max="16384" width="8.7109375" style="0" customWidth="1"/>
  </cols>
  <sheetData>
    <row r="2" spans="1:6" ht="15">
      <c r="A2" s="1" t="s">
        <v>214</v>
      </c>
      <c r="B2" s="1"/>
      <c r="C2" s="1"/>
      <c r="D2" s="1"/>
      <c r="E2" s="1"/>
      <c r="F2" s="1"/>
    </row>
    <row r="4" spans="1:9" ht="15">
      <c r="A4" t="s">
        <v>172</v>
      </c>
      <c r="C4" t="s">
        <v>173</v>
      </c>
      <c r="E4" t="e">
        <f>#N/A</f>
        <v>#VALUE!</v>
      </c>
      <c r="G4" t="e">
        <f>#N/A</f>
        <v>#VALUE!</v>
      </c>
      <c r="I4" t="s">
        <v>215</v>
      </c>
    </row>
    <row r="5" spans="1:9" ht="15">
      <c r="A5" s="2" t="s">
        <v>175</v>
      </c>
      <c r="C5" s="6" t="s">
        <v>117</v>
      </c>
      <c r="E5" s="6" t="s">
        <v>183</v>
      </c>
      <c r="G5" s="6" t="s">
        <v>129</v>
      </c>
      <c r="I5" s="6" t="s">
        <v>127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9.7109375" style="0" customWidth="1"/>
    <col min="4" max="4" width="8.7109375" style="0" customWidth="1"/>
    <col min="5" max="5" width="30.7109375" style="0" customWidth="1"/>
    <col min="6" max="6" width="8.7109375" style="0" customWidth="1"/>
    <col min="7" max="7" width="13.7109375" style="0" customWidth="1"/>
    <col min="8" max="16384" width="8.7109375" style="0" customWidth="1"/>
  </cols>
  <sheetData>
    <row r="2" spans="3:7" ht="15">
      <c r="C2" s="6" t="s">
        <v>216</v>
      </c>
      <c r="E2" s="6" t="s">
        <v>217</v>
      </c>
      <c r="G2" s="6" t="s">
        <v>218</v>
      </c>
    </row>
    <row r="3" spans="1:7" ht="15">
      <c r="A3" t="s">
        <v>219</v>
      </c>
      <c r="C3" s="9" t="s">
        <v>152</v>
      </c>
      <c r="E3" s="9" t="s">
        <v>220</v>
      </c>
      <c r="G3" s="9" t="s">
        <v>221</v>
      </c>
    </row>
    <row r="4" spans="1:7" ht="15">
      <c r="A4" t="s">
        <v>222</v>
      </c>
      <c r="C4" s="9" t="s">
        <v>152</v>
      </c>
      <c r="E4" s="9" t="s">
        <v>223</v>
      </c>
      <c r="G4" s="9" t="s">
        <v>117</v>
      </c>
    </row>
    <row r="5" spans="1:7" ht="15">
      <c r="A5" t="s">
        <v>224</v>
      </c>
      <c r="C5" s="9" t="s">
        <v>152</v>
      </c>
      <c r="E5" s="9" t="s">
        <v>223</v>
      </c>
      <c r="G5" s="9" t="s">
        <v>117</v>
      </c>
    </row>
    <row r="6" spans="1:7" ht="15">
      <c r="A6" s="1" t="s">
        <v>225</v>
      </c>
      <c r="B6" s="1"/>
      <c r="C6" s="1"/>
      <c r="D6" s="1"/>
      <c r="E6" s="1"/>
      <c r="G6" s="6" t="s">
        <v>226</v>
      </c>
    </row>
  </sheetData>
  <sheetProtection selectLockedCells="1" selectUnlockedCells="1"/>
  <mergeCells count="1">
    <mergeCell ref="A6:E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B1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39.75" customHeight="1">
      <c r="C2" s="21" t="s">
        <v>227</v>
      </c>
      <c r="D2" s="21"/>
      <c r="G2" s="21" t="s">
        <v>228</v>
      </c>
      <c r="H2" s="21"/>
      <c r="K2" s="21" t="s">
        <v>229</v>
      </c>
      <c r="L2" s="21"/>
      <c r="O2" s="21" t="s">
        <v>230</v>
      </c>
      <c r="P2" s="21"/>
      <c r="S2" s="21" t="s">
        <v>231</v>
      </c>
      <c r="T2" s="21"/>
      <c r="W2" s="21" t="s">
        <v>232</v>
      </c>
      <c r="X2" s="21"/>
      <c r="AA2" s="21" t="s">
        <v>233</v>
      </c>
      <c r="AB2" s="21"/>
    </row>
    <row r="3" spans="1:28" ht="15">
      <c r="A3" s="2" t="s">
        <v>234</v>
      </c>
      <c r="D3" s="8">
        <v>9150</v>
      </c>
      <c r="H3" s="8">
        <v>9150</v>
      </c>
      <c r="L3" s="8">
        <v>9150</v>
      </c>
      <c r="P3" s="8">
        <v>8505</v>
      </c>
      <c r="T3" s="8">
        <v>9150</v>
      </c>
      <c r="X3" s="8">
        <v>8250</v>
      </c>
      <c r="AB3" s="8">
        <v>9150</v>
      </c>
    </row>
    <row r="4" spans="1:28" ht="15">
      <c r="A4" s="2" t="s">
        <v>235</v>
      </c>
      <c r="D4" s="10" t="s">
        <v>29</v>
      </c>
      <c r="H4" s="8">
        <v>15000</v>
      </c>
      <c r="L4" s="8">
        <v>3581</v>
      </c>
      <c r="P4" s="10" t="s">
        <v>29</v>
      </c>
      <c r="T4" s="10" t="s">
        <v>29</v>
      </c>
      <c r="X4" s="8">
        <v>33750</v>
      </c>
      <c r="AB4" s="8">
        <v>26250</v>
      </c>
    </row>
    <row r="5" spans="1:28" ht="15">
      <c r="A5" s="2" t="s">
        <v>236</v>
      </c>
      <c r="D5" s="10" t="s">
        <v>29</v>
      </c>
      <c r="H5" s="10" t="s">
        <v>29</v>
      </c>
      <c r="L5" s="10" t="s">
        <v>29</v>
      </c>
      <c r="P5" s="10" t="s">
        <v>29</v>
      </c>
      <c r="T5" s="10" t="s">
        <v>29</v>
      </c>
      <c r="X5" s="8">
        <v>6409</v>
      </c>
      <c r="AB5" s="10" t="s">
        <v>29</v>
      </c>
    </row>
    <row r="6" spans="1:28" ht="15">
      <c r="A6" s="2" t="s">
        <v>237</v>
      </c>
      <c r="D6" s="10" t="s">
        <v>29</v>
      </c>
      <c r="H6" s="10" t="s">
        <v>29</v>
      </c>
      <c r="L6" s="10" t="s">
        <v>29</v>
      </c>
      <c r="P6" s="10" t="s">
        <v>29</v>
      </c>
      <c r="T6" s="10" t="s">
        <v>29</v>
      </c>
      <c r="X6" s="8">
        <v>23094</v>
      </c>
      <c r="AB6" s="8">
        <v>9049</v>
      </c>
    </row>
    <row r="7" spans="1:28" ht="15">
      <c r="A7" s="2" t="s">
        <v>238</v>
      </c>
      <c r="D7" s="10" t="s">
        <v>29</v>
      </c>
      <c r="H7" s="10" t="s">
        <v>29</v>
      </c>
      <c r="L7" s="10" t="s">
        <v>29</v>
      </c>
      <c r="P7" s="10" t="s">
        <v>29</v>
      </c>
      <c r="T7" s="10" t="s">
        <v>29</v>
      </c>
      <c r="X7" s="8">
        <v>105281</v>
      </c>
      <c r="AB7" s="10" t="s">
        <v>29</v>
      </c>
    </row>
    <row r="8" spans="1:28" ht="15">
      <c r="A8" s="2" t="s">
        <v>239</v>
      </c>
      <c r="D8" s="8">
        <v>63842</v>
      </c>
      <c r="H8" s="10" t="s">
        <v>29</v>
      </c>
      <c r="L8" s="10" t="s">
        <v>29</v>
      </c>
      <c r="P8" s="8">
        <v>137575</v>
      </c>
      <c r="T8" s="10" t="s">
        <v>29</v>
      </c>
      <c r="X8" s="10" t="s">
        <v>29</v>
      </c>
      <c r="AB8" s="10" t="s">
        <v>29</v>
      </c>
    </row>
    <row r="9" spans="1:28" ht="15">
      <c r="A9" s="2" t="s">
        <v>240</v>
      </c>
      <c r="D9" s="8">
        <v>2129</v>
      </c>
      <c r="H9" s="8">
        <v>2129</v>
      </c>
      <c r="L9" s="10" t="s">
        <v>29</v>
      </c>
      <c r="P9" s="10" t="s">
        <v>29</v>
      </c>
      <c r="T9" s="10" t="s">
        <v>29</v>
      </c>
      <c r="X9" s="10" t="s">
        <v>29</v>
      </c>
      <c r="AB9" s="10" t="s">
        <v>29</v>
      </c>
    </row>
    <row r="10" spans="1:28" ht="15">
      <c r="A10" s="2" t="s">
        <v>241</v>
      </c>
      <c r="D10" s="8">
        <v>25403</v>
      </c>
      <c r="H10" s="8">
        <v>766</v>
      </c>
      <c r="L10" s="8">
        <v>3157</v>
      </c>
      <c r="P10" s="8">
        <v>3009</v>
      </c>
      <c r="T10" s="8">
        <v>717</v>
      </c>
      <c r="X10" s="8">
        <v>68879</v>
      </c>
      <c r="AB10" s="8">
        <v>39016</v>
      </c>
    </row>
    <row r="11" spans="1:28" ht="15">
      <c r="A11" s="2" t="s">
        <v>242</v>
      </c>
      <c r="D11" s="10" t="s">
        <v>29</v>
      </c>
      <c r="H11" s="10" t="s">
        <v>29</v>
      </c>
      <c r="L11" s="10" t="s">
        <v>29</v>
      </c>
      <c r="P11" s="10" t="s">
        <v>29</v>
      </c>
      <c r="T11" s="10" t="s">
        <v>29</v>
      </c>
      <c r="X11" s="8">
        <v>13175010</v>
      </c>
      <c r="AB11" s="8">
        <v>5044829</v>
      </c>
    </row>
    <row r="12" spans="1:28" ht="15">
      <c r="A12" s="2" t="s">
        <v>243</v>
      </c>
      <c r="D12" s="10" t="s">
        <v>29</v>
      </c>
      <c r="H12" s="10" t="s">
        <v>29</v>
      </c>
      <c r="L12" s="10" t="s">
        <v>29</v>
      </c>
      <c r="P12" s="10" t="s">
        <v>29</v>
      </c>
      <c r="T12" s="10" t="s">
        <v>29</v>
      </c>
      <c r="X12" s="8">
        <v>6091</v>
      </c>
      <c r="AB12" s="10" t="s">
        <v>29</v>
      </c>
    </row>
    <row r="13" spans="1:28" ht="15">
      <c r="A13" s="2" t="s">
        <v>244</v>
      </c>
      <c r="D13" s="10" t="s">
        <v>29</v>
      </c>
      <c r="H13" s="10" t="s">
        <v>29</v>
      </c>
      <c r="L13" s="10" t="s">
        <v>29</v>
      </c>
      <c r="P13" s="10" t="s">
        <v>29</v>
      </c>
      <c r="T13" s="10" t="s">
        <v>29</v>
      </c>
      <c r="X13" s="8">
        <v>41341</v>
      </c>
      <c r="AB13" s="10" t="s">
        <v>29</v>
      </c>
    </row>
    <row r="14" spans="1:28" ht="15">
      <c r="A14" s="2" t="s">
        <v>245</v>
      </c>
      <c r="D14" s="8">
        <v>25000</v>
      </c>
      <c r="H14" s="10" t="s">
        <v>29</v>
      </c>
      <c r="L14" s="10" t="s">
        <v>29</v>
      </c>
      <c r="P14" s="10" t="s">
        <v>29</v>
      </c>
      <c r="T14" s="10" t="s">
        <v>29</v>
      </c>
      <c r="X14" s="8">
        <v>98848</v>
      </c>
      <c r="AB14" s="10" t="s">
        <v>29</v>
      </c>
    </row>
    <row r="15" spans="1:28" ht="15">
      <c r="A15" s="2" t="s">
        <v>246</v>
      </c>
      <c r="D15" s="8">
        <v>125524</v>
      </c>
      <c r="H15" s="8">
        <v>27045</v>
      </c>
      <c r="L15" s="8">
        <v>15888</v>
      </c>
      <c r="P15" s="8">
        <v>149089</v>
      </c>
      <c r="T15" s="8">
        <v>9867</v>
      </c>
      <c r="X15" s="8">
        <v>13566953</v>
      </c>
      <c r="AB15" s="8">
        <v>5128294</v>
      </c>
    </row>
  </sheetData>
  <sheetProtection selectLockedCells="1" selectUnlockedCells="1"/>
  <mergeCells count="7">
    <mergeCell ref="C2:D2"/>
    <mergeCell ref="G2:H2"/>
    <mergeCell ref="K2:L2"/>
    <mergeCell ref="O2:P2"/>
    <mergeCell ref="S2:T2"/>
    <mergeCell ref="W2:X2"/>
    <mergeCell ref="AA2:AB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247</v>
      </c>
      <c r="B2" s="1"/>
      <c r="C2" s="1"/>
      <c r="D2" s="1"/>
      <c r="E2" s="1"/>
      <c r="F2" s="1"/>
    </row>
    <row r="4" spans="3:16" ht="15">
      <c r="C4" s="4" t="s">
        <v>248</v>
      </c>
      <c r="D4" s="4"/>
      <c r="E4" s="4"/>
      <c r="F4" s="4"/>
      <c r="G4" s="4"/>
      <c r="H4" s="4"/>
      <c r="K4" s="4" t="s">
        <v>249</v>
      </c>
      <c r="L4" s="4"/>
      <c r="M4" s="4"/>
      <c r="N4" s="4"/>
      <c r="O4" s="4"/>
      <c r="P4" s="4"/>
    </row>
    <row r="5" spans="1:16" ht="39.75" customHeight="1">
      <c r="A5" s="2" t="s">
        <v>22</v>
      </c>
      <c r="C5" s="21" t="s">
        <v>250</v>
      </c>
      <c r="D5" s="21"/>
      <c r="G5" s="21" t="s">
        <v>251</v>
      </c>
      <c r="H5" s="21"/>
      <c r="K5" s="21" t="s">
        <v>252</v>
      </c>
      <c r="L5" s="21"/>
      <c r="O5" s="21" t="s">
        <v>253</v>
      </c>
      <c r="P5" s="21"/>
    </row>
    <row r="6" spans="1:16" ht="15">
      <c r="A6" s="2" t="s">
        <v>254</v>
      </c>
      <c r="D6" s="10" t="s">
        <v>29</v>
      </c>
      <c r="H6" s="10" t="s">
        <v>29</v>
      </c>
      <c r="L6" s="10" t="s">
        <v>29</v>
      </c>
      <c r="P6" s="10" t="s">
        <v>29</v>
      </c>
    </row>
    <row r="7" spans="1:16" ht="15">
      <c r="A7" s="2" t="s">
        <v>167</v>
      </c>
      <c r="D7" s="10" t="s">
        <v>29</v>
      </c>
      <c r="H7" s="10" t="s">
        <v>29</v>
      </c>
      <c r="L7" s="8">
        <v>7331</v>
      </c>
      <c r="P7" s="8">
        <v>563025</v>
      </c>
    </row>
    <row r="8" spans="1:16" ht="15">
      <c r="A8" s="2" t="s">
        <v>116</v>
      </c>
      <c r="D8" s="10" t="s">
        <v>29</v>
      </c>
      <c r="H8" s="10" t="s">
        <v>29</v>
      </c>
      <c r="L8" s="8">
        <v>20415</v>
      </c>
      <c r="P8" s="8">
        <v>1409037</v>
      </c>
    </row>
    <row r="9" spans="1:16" ht="15">
      <c r="A9" s="2" t="s">
        <v>168</v>
      </c>
      <c r="D9" s="10" t="s">
        <v>29</v>
      </c>
      <c r="H9" s="10" t="s">
        <v>29</v>
      </c>
      <c r="L9" s="10" t="s">
        <v>29</v>
      </c>
      <c r="P9" s="10" t="s">
        <v>29</v>
      </c>
    </row>
    <row r="10" spans="1:16" ht="15">
      <c r="A10" s="2" t="s">
        <v>120</v>
      </c>
      <c r="D10" s="10" t="s">
        <v>29</v>
      </c>
      <c r="H10" s="10" t="s">
        <v>29</v>
      </c>
      <c r="L10" s="8">
        <v>16010</v>
      </c>
      <c r="P10" s="8">
        <v>1081055</v>
      </c>
    </row>
    <row r="11" spans="1:16" ht="15">
      <c r="A11" s="2" t="s">
        <v>255</v>
      </c>
      <c r="D11" s="8">
        <v>279403</v>
      </c>
      <c r="H11" s="8">
        <v>6836361</v>
      </c>
      <c r="L11" s="8">
        <v>318784</v>
      </c>
      <c r="P11" s="8">
        <v>22483343</v>
      </c>
    </row>
    <row r="12" spans="1:16" ht="15">
      <c r="A12" s="2" t="s">
        <v>256</v>
      </c>
      <c r="D12" s="8">
        <v>98613</v>
      </c>
      <c r="H12" s="8">
        <v>2349676</v>
      </c>
      <c r="L12" s="8">
        <v>70507</v>
      </c>
      <c r="P12" s="8">
        <v>5009537</v>
      </c>
    </row>
  </sheetData>
  <sheetProtection selectLockedCells="1" selectUnlockedCells="1"/>
  <mergeCells count="7">
    <mergeCell ref="A2:F2"/>
    <mergeCell ref="C4:H4"/>
    <mergeCell ref="K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2" spans="1:6" ht="15">
      <c r="A2" s="1" t="s">
        <v>3</v>
      </c>
      <c r="B2" s="1"/>
      <c r="C2" s="1"/>
      <c r="D2" s="1"/>
      <c r="E2" s="1"/>
      <c r="F2" s="1"/>
    </row>
    <row r="4" spans="1:3" ht="15">
      <c r="A4" s="2" t="s">
        <v>4</v>
      </c>
      <c r="C4" t="s">
        <v>5</v>
      </c>
    </row>
    <row r="5" spans="1:3" ht="15">
      <c r="A5" s="2" t="s">
        <v>6</v>
      </c>
      <c r="C5" t="s">
        <v>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23.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257</v>
      </c>
      <c r="B2" s="1"/>
      <c r="C2" s="1"/>
      <c r="D2" s="1"/>
      <c r="E2" s="1"/>
      <c r="F2" s="1"/>
    </row>
    <row r="4" spans="1:24" ht="39.75" customHeight="1">
      <c r="A4" s="2" t="s">
        <v>22</v>
      </c>
      <c r="C4" s="1" t="s">
        <v>258</v>
      </c>
      <c r="D4" s="1"/>
      <c r="G4" s="21" t="s">
        <v>259</v>
      </c>
      <c r="H4" s="21"/>
      <c r="K4" s="21" t="s">
        <v>260</v>
      </c>
      <c r="L4" s="21"/>
      <c r="O4" s="14" t="s">
        <v>261</v>
      </c>
      <c r="P4" s="14"/>
      <c r="S4" s="21" t="s">
        <v>262</v>
      </c>
      <c r="T4" s="21"/>
      <c r="W4" s="21" t="s">
        <v>263</v>
      </c>
      <c r="X4" s="21"/>
    </row>
    <row r="5" spans="1:24" ht="39.75" customHeight="1">
      <c r="A5" s="2" t="s">
        <v>166</v>
      </c>
      <c r="D5" s="22" t="s">
        <v>264</v>
      </c>
      <c r="H5" s="10" t="s">
        <v>29</v>
      </c>
      <c r="L5" s="10" t="s">
        <v>29</v>
      </c>
      <c r="P5" s="15">
        <v>-1715622</v>
      </c>
      <c r="T5" s="15">
        <v>-10381284</v>
      </c>
      <c r="X5" s="10" t="s">
        <v>29</v>
      </c>
    </row>
    <row r="6" spans="1:24" ht="15">
      <c r="A6" s="2" t="s">
        <v>167</v>
      </c>
      <c r="D6" s="10" t="s">
        <v>29</v>
      </c>
      <c r="H6" s="10" t="s">
        <v>29</v>
      </c>
      <c r="L6" s="10" t="s">
        <v>29</v>
      </c>
      <c r="P6" s="10" t="s">
        <v>29</v>
      </c>
      <c r="T6" s="10" t="s">
        <v>29</v>
      </c>
      <c r="X6" s="10" t="s">
        <v>29</v>
      </c>
    </row>
    <row r="7" spans="1:24" ht="15">
      <c r="A7" s="2" t="s">
        <v>116</v>
      </c>
      <c r="D7" s="10" t="s">
        <v>29</v>
      </c>
      <c r="H7" s="10" t="s">
        <v>29</v>
      </c>
      <c r="L7" s="10" t="s">
        <v>29</v>
      </c>
      <c r="P7" s="10" t="s">
        <v>29</v>
      </c>
      <c r="T7" s="10" t="s">
        <v>29</v>
      </c>
      <c r="X7" s="10" t="s">
        <v>29</v>
      </c>
    </row>
    <row r="8" spans="1:24" ht="15">
      <c r="A8" s="2" t="s">
        <v>168</v>
      </c>
      <c r="D8" s="10" t="s">
        <v>29</v>
      </c>
      <c r="H8" s="10" t="s">
        <v>29</v>
      </c>
      <c r="L8" s="10" t="s">
        <v>29</v>
      </c>
      <c r="P8" s="10" t="s">
        <v>29</v>
      </c>
      <c r="T8" s="10" t="s">
        <v>29</v>
      </c>
      <c r="X8" s="10" t="s">
        <v>29</v>
      </c>
    </row>
    <row r="9" spans="1:24" ht="39.75" customHeight="1">
      <c r="A9" s="2" t="s">
        <v>120</v>
      </c>
      <c r="D9" s="22" t="s">
        <v>265</v>
      </c>
      <c r="H9" s="8">
        <v>75000</v>
      </c>
      <c r="L9" s="10" t="s">
        <v>29</v>
      </c>
      <c r="P9" s="15">
        <v>-32332</v>
      </c>
      <c r="T9" s="10" t="s">
        <v>29</v>
      </c>
      <c r="X9" s="8">
        <v>203402</v>
      </c>
    </row>
    <row r="10" spans="1:24" ht="39.75" customHeight="1">
      <c r="A10" s="2" t="s">
        <v>169</v>
      </c>
      <c r="D10" s="22" t="s">
        <v>266</v>
      </c>
      <c r="H10" s="10" t="s">
        <v>29</v>
      </c>
      <c r="L10" s="10" t="s">
        <v>29</v>
      </c>
      <c r="P10" s="15">
        <v>-34858</v>
      </c>
      <c r="T10" s="10" t="s">
        <v>29</v>
      </c>
      <c r="X10" s="8">
        <v>169203</v>
      </c>
    </row>
    <row r="11" spans="1:24" ht="39.75" customHeight="1">
      <c r="A11" s="2" t="s">
        <v>169</v>
      </c>
      <c r="D11" s="22" t="s">
        <v>267</v>
      </c>
      <c r="H11" s="8">
        <v>16988595</v>
      </c>
      <c r="L11" s="10" t="s">
        <v>29</v>
      </c>
      <c r="P11" s="15">
        <v>-324184</v>
      </c>
      <c r="T11" s="15">
        <v>-608998</v>
      </c>
      <c r="X11" s="8">
        <v>16055413</v>
      </c>
    </row>
    <row r="12" spans="1:24" ht="39.75" customHeight="1">
      <c r="A12" s="2" t="s">
        <v>171</v>
      </c>
      <c r="D12" s="22" t="s">
        <v>267</v>
      </c>
      <c r="H12" s="8">
        <v>2097718</v>
      </c>
      <c r="L12" s="10" t="s">
        <v>29</v>
      </c>
      <c r="P12" s="15">
        <v>-127160</v>
      </c>
      <c r="T12" s="15">
        <v>-78492</v>
      </c>
      <c r="X12" s="8">
        <v>1892066</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3.7109375" style="0" customWidth="1"/>
    <col min="4" max="4" width="8.7109375" style="0" customWidth="1"/>
    <col min="5" max="5" width="12.7109375" style="0" customWidth="1"/>
    <col min="6" max="6" width="8.7109375" style="0" customWidth="1"/>
    <col min="7" max="7" width="11.7109375" style="0" customWidth="1"/>
    <col min="8" max="8" width="8.7109375" style="0" customWidth="1"/>
    <col min="9" max="9" width="13.7109375" style="0" customWidth="1"/>
    <col min="10" max="10" width="8.7109375" style="0" customWidth="1"/>
    <col min="11" max="11" width="18.7109375" style="0" customWidth="1"/>
    <col min="12" max="16384" width="8.7109375" style="0" customWidth="1"/>
  </cols>
  <sheetData>
    <row r="2" spans="1:6" ht="15">
      <c r="A2" s="1" t="s">
        <v>268</v>
      </c>
      <c r="B2" s="1"/>
      <c r="C2" s="1"/>
      <c r="D2" s="1"/>
      <c r="E2" s="1"/>
      <c r="F2" s="1"/>
    </row>
    <row r="4" spans="1:11" ht="15">
      <c r="A4" t="s">
        <v>22</v>
      </c>
      <c r="C4" s="9" t="s">
        <v>112</v>
      </c>
      <c r="E4" s="9" t="s">
        <v>167</v>
      </c>
      <c r="G4" s="9" t="s">
        <v>116</v>
      </c>
      <c r="I4" s="9" t="s">
        <v>168</v>
      </c>
      <c r="K4" s="9" t="s">
        <v>120</v>
      </c>
    </row>
    <row r="5" spans="1:11" ht="15">
      <c r="A5" s="2" t="s">
        <v>269</v>
      </c>
      <c r="C5" s="23">
        <v>6051665</v>
      </c>
      <c r="E5" s="23">
        <v>2741078</v>
      </c>
      <c r="G5" s="23">
        <v>1437500</v>
      </c>
      <c r="I5" s="23">
        <v>2571078</v>
      </c>
      <c r="K5" s="23">
        <v>2541622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3"/>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9.7109375" style="0" customWidth="1"/>
    <col min="4" max="4" width="8.7109375" style="0" customWidth="1"/>
    <col min="5" max="5" width="12.7109375" style="0" customWidth="1"/>
    <col min="6" max="6" width="8.7109375" style="0" customWidth="1"/>
    <col min="7" max="7" width="11.7109375" style="0" customWidth="1"/>
    <col min="8" max="8" width="8.7109375" style="0" customWidth="1"/>
    <col min="9" max="9" width="13.7109375" style="0" customWidth="1"/>
    <col min="10" max="10" width="8.7109375" style="0" customWidth="1"/>
    <col min="11" max="11" width="18.7109375" style="0" customWidth="1"/>
    <col min="12" max="16384" width="8.7109375" style="0" customWidth="1"/>
  </cols>
  <sheetData>
    <row r="2" spans="1:11" ht="15">
      <c r="A2" t="s">
        <v>22</v>
      </c>
      <c r="C2" s="9" t="s">
        <v>166</v>
      </c>
      <c r="E2" s="9" t="s">
        <v>167</v>
      </c>
      <c r="G2" s="9" t="s">
        <v>116</v>
      </c>
      <c r="I2" s="9" t="s">
        <v>168</v>
      </c>
      <c r="K2" s="9" t="s">
        <v>120</v>
      </c>
    </row>
    <row r="3" spans="1:11" ht="15">
      <c r="A3" s="2" t="s">
        <v>269</v>
      </c>
      <c r="C3" s="9" t="s">
        <v>29</v>
      </c>
      <c r="E3" s="23">
        <v>1000000</v>
      </c>
      <c r="G3" s="23">
        <v>1411458</v>
      </c>
      <c r="I3" s="23">
        <v>1898974</v>
      </c>
      <c r="K3" s="23">
        <v>737917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K3"/>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9.7109375" style="0" customWidth="1"/>
    <col min="4" max="4" width="8.7109375" style="0" customWidth="1"/>
    <col min="5" max="5" width="12.7109375" style="0" customWidth="1"/>
    <col min="6" max="6" width="8.7109375" style="0" customWidth="1"/>
    <col min="7" max="7" width="11.7109375" style="0" customWidth="1"/>
    <col min="8" max="8" width="8.7109375" style="0" customWidth="1"/>
    <col min="9" max="9" width="13.7109375" style="0" customWidth="1"/>
    <col min="10" max="10" width="8.7109375" style="0" customWidth="1"/>
    <col min="11" max="11" width="18.7109375" style="0" customWidth="1"/>
    <col min="12" max="16384" width="8.7109375" style="0" customWidth="1"/>
  </cols>
  <sheetData>
    <row r="2" spans="1:11" ht="15">
      <c r="A2" t="s">
        <v>22</v>
      </c>
      <c r="C2" s="9" t="s">
        <v>166</v>
      </c>
      <c r="E2" s="9" t="s">
        <v>167</v>
      </c>
      <c r="G2" s="9" t="s">
        <v>116</v>
      </c>
      <c r="I2" s="9" t="s">
        <v>168</v>
      </c>
      <c r="K2" s="9" t="s">
        <v>120</v>
      </c>
    </row>
    <row r="3" spans="1:11" ht="15">
      <c r="A3" s="2" t="s">
        <v>269</v>
      </c>
      <c r="C3" s="23">
        <v>8021009</v>
      </c>
      <c r="E3" s="23">
        <v>2509139</v>
      </c>
      <c r="G3" s="23">
        <v>4378171</v>
      </c>
      <c r="I3" s="23">
        <v>1919736</v>
      </c>
      <c r="K3" s="23">
        <v>2724979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N8"/>
  <sheetViews>
    <sheetView workbookViewId="0" topLeftCell="A1">
      <selection activeCell="A1" sqref="A1"/>
    </sheetView>
  </sheetViews>
  <sheetFormatPr defaultColWidth="8.00390625" defaultRowHeight="15"/>
  <cols>
    <col min="1" max="7" width="8.7109375" style="0" customWidth="1"/>
    <col min="8" max="8" width="3.7109375" style="0" customWidth="1"/>
    <col min="9" max="10" width="8.7109375" style="0" customWidth="1"/>
    <col min="11" max="11" width="2.7109375" style="0" customWidth="1"/>
    <col min="12" max="12" width="10.7109375" style="0" customWidth="1"/>
    <col min="13" max="13" width="1.7109375" style="0" customWidth="1"/>
    <col min="14" max="15" width="8.7109375" style="0" customWidth="1"/>
    <col min="16" max="16" width="3.7109375" style="0" customWidth="1"/>
    <col min="17" max="16384" width="8.7109375" style="0" customWidth="1"/>
  </cols>
  <sheetData>
    <row r="2" spans="1:6" ht="15">
      <c r="A2" s="1" t="s">
        <v>270</v>
      </c>
      <c r="B2" s="1"/>
      <c r="C2" s="1"/>
      <c r="D2" s="1"/>
      <c r="E2" s="1"/>
      <c r="F2" s="1"/>
    </row>
    <row r="4" spans="3:40" ht="39.75" customHeight="1">
      <c r="C4" s="18"/>
      <c r="D4" s="18"/>
      <c r="G4" s="18"/>
      <c r="H4" s="18"/>
      <c r="K4" s="18"/>
      <c r="L4" s="18"/>
      <c r="O4" s="18"/>
      <c r="P4" s="18"/>
      <c r="S4" s="18"/>
      <c r="T4" s="18"/>
      <c r="W4" s="18"/>
      <c r="X4" s="18"/>
      <c r="AA4" s="14" t="s">
        <v>271</v>
      </c>
      <c r="AB4" s="14"/>
      <c r="AE4" s="18"/>
      <c r="AF4" s="18"/>
      <c r="AI4" s="18"/>
      <c r="AJ4" s="18"/>
      <c r="AM4" s="18"/>
      <c r="AN4" s="18"/>
    </row>
    <row r="5" spans="1:40" ht="39.75" customHeight="1">
      <c r="A5" s="2" t="s">
        <v>272</v>
      </c>
      <c r="C5" s="14" t="s">
        <v>273</v>
      </c>
      <c r="D5" s="14"/>
      <c r="G5" s="14" t="s">
        <v>274</v>
      </c>
      <c r="H5" s="14"/>
      <c r="K5" s="14" t="s">
        <v>275</v>
      </c>
      <c r="L5" s="14"/>
      <c r="O5" s="14" t="s">
        <v>276</v>
      </c>
      <c r="P5" s="14"/>
      <c r="S5" s="14" t="s">
        <v>277</v>
      </c>
      <c r="T5" s="14"/>
      <c r="W5" s="14" t="s">
        <v>278</v>
      </c>
      <c r="X5" s="14"/>
      <c r="AA5" s="14" t="s">
        <v>279</v>
      </c>
      <c r="AB5" s="14"/>
      <c r="AE5" s="14" t="s">
        <v>280</v>
      </c>
      <c r="AF5" s="14"/>
      <c r="AI5" s="14" t="s">
        <v>281</v>
      </c>
      <c r="AJ5" s="14"/>
      <c r="AM5" s="14" t="s">
        <v>282</v>
      </c>
      <c r="AN5" s="14"/>
    </row>
    <row r="6" spans="1:40" ht="15">
      <c r="A6" s="2" t="s">
        <v>283</v>
      </c>
      <c r="C6" s="24">
        <v>45321374</v>
      </c>
      <c r="D6" s="24"/>
      <c r="G6" s="24">
        <v>15830864</v>
      </c>
      <c r="H6" s="24"/>
      <c r="K6" s="24">
        <v>19650428</v>
      </c>
      <c r="L6" s="24"/>
      <c r="O6" s="24">
        <v>4772653</v>
      </c>
      <c r="P6" s="24"/>
      <c r="S6" s="24">
        <v>8545905</v>
      </c>
      <c r="T6" s="24"/>
      <c r="W6" s="24">
        <v>3155213</v>
      </c>
      <c r="X6" s="24"/>
      <c r="AA6" s="25">
        <v>63.55</v>
      </c>
      <c r="AB6" s="25"/>
      <c r="AE6" s="25">
        <v>75.9</v>
      </c>
      <c r="AF6" s="25"/>
      <c r="AI6" t="s">
        <v>284</v>
      </c>
      <c r="AJ6" s="26">
        <v>16720</v>
      </c>
      <c r="AK6" t="s">
        <v>285</v>
      </c>
      <c r="AM6" s="24">
        <v>14816</v>
      </c>
      <c r="AN6" s="24"/>
    </row>
    <row r="7" spans="1:40" ht="15">
      <c r="A7" s="2" t="s">
        <v>286</v>
      </c>
      <c r="C7" s="24">
        <v>25023771</v>
      </c>
      <c r="D7" s="24"/>
      <c r="H7" t="s">
        <v>287</v>
      </c>
      <c r="K7" t="s">
        <v>284</v>
      </c>
      <c r="L7" s="26">
        <v>110502</v>
      </c>
      <c r="M7" t="s">
        <v>285</v>
      </c>
      <c r="P7" t="s">
        <v>287</v>
      </c>
      <c r="S7" s="24">
        <v>10257289</v>
      </c>
      <c r="T7" s="24"/>
      <c r="W7" s="24">
        <v>2697248</v>
      </c>
      <c r="X7" s="24"/>
      <c r="AA7" s="25">
        <v>78.1</v>
      </c>
      <c r="AB7" s="25"/>
      <c r="AE7" s="25">
        <v>105.72</v>
      </c>
      <c r="AF7" s="25"/>
      <c r="AI7" s="24">
        <v>417</v>
      </c>
      <c r="AJ7" s="24"/>
      <c r="AM7" s="24">
        <v>13843</v>
      </c>
      <c r="AN7" s="24"/>
    </row>
    <row r="8" spans="1:40" ht="15">
      <c r="A8" s="2" t="s">
        <v>288</v>
      </c>
      <c r="C8" s="24">
        <v>17905009</v>
      </c>
      <c r="D8" s="24"/>
      <c r="H8" t="s">
        <v>287</v>
      </c>
      <c r="K8" s="24">
        <v>16684741</v>
      </c>
      <c r="L8" s="24"/>
      <c r="P8" t="s">
        <v>287</v>
      </c>
      <c r="S8" s="24">
        <v>16506772</v>
      </c>
      <c r="T8" s="24"/>
      <c r="W8" s="24">
        <v>14866206</v>
      </c>
      <c r="X8" s="24"/>
      <c r="AA8" s="25">
        <v>102.76</v>
      </c>
      <c r="AB8" s="25"/>
      <c r="AE8" s="25">
        <v>127.93</v>
      </c>
      <c r="AF8" s="25"/>
      <c r="AI8" s="24">
        <v>158</v>
      </c>
      <c r="AJ8" s="24"/>
      <c r="AM8" s="24">
        <v>12591</v>
      </c>
      <c r="AN8" s="24"/>
    </row>
  </sheetData>
  <sheetProtection selectLockedCells="1" selectUnlockedCells="1"/>
  <mergeCells count="45">
    <mergeCell ref="A2:F2"/>
    <mergeCell ref="C4:D4"/>
    <mergeCell ref="G4:H4"/>
    <mergeCell ref="K4:L4"/>
    <mergeCell ref="O4:P4"/>
    <mergeCell ref="S4:T4"/>
    <mergeCell ref="W4:X4"/>
    <mergeCell ref="AA4:AB4"/>
    <mergeCell ref="AE4:AF4"/>
    <mergeCell ref="AI4:AJ4"/>
    <mergeCell ref="AM4:AN4"/>
    <mergeCell ref="C5:D5"/>
    <mergeCell ref="G5:H5"/>
    <mergeCell ref="K5:L5"/>
    <mergeCell ref="O5:P5"/>
    <mergeCell ref="S5:T5"/>
    <mergeCell ref="W5:X5"/>
    <mergeCell ref="AA5:AB5"/>
    <mergeCell ref="AE5:AF5"/>
    <mergeCell ref="AI5:AJ5"/>
    <mergeCell ref="AM5:AN5"/>
    <mergeCell ref="C6:D6"/>
    <mergeCell ref="G6:H6"/>
    <mergeCell ref="K6:L6"/>
    <mergeCell ref="O6:P6"/>
    <mergeCell ref="S6:T6"/>
    <mergeCell ref="W6:X6"/>
    <mergeCell ref="AA6:AB6"/>
    <mergeCell ref="AE6:AF6"/>
    <mergeCell ref="AM6:AN6"/>
    <mergeCell ref="C7:D7"/>
    <mergeCell ref="S7:T7"/>
    <mergeCell ref="W7:X7"/>
    <mergeCell ref="AA7:AB7"/>
    <mergeCell ref="AE7:AF7"/>
    <mergeCell ref="AI7:AJ7"/>
    <mergeCell ref="AM7:AN7"/>
    <mergeCell ref="C8:D8"/>
    <mergeCell ref="K8:L8"/>
    <mergeCell ref="S8:T8"/>
    <mergeCell ref="W8:X8"/>
    <mergeCell ref="AA8:AB8"/>
    <mergeCell ref="AE8:AF8"/>
    <mergeCell ref="AI8:AJ8"/>
    <mergeCell ref="AM8:AN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s="2" t="s">
        <v>272</v>
      </c>
      <c r="C2" s="1" t="s">
        <v>289</v>
      </c>
      <c r="D2" s="1"/>
      <c r="G2" s="1" t="s">
        <v>290</v>
      </c>
      <c r="H2" s="1"/>
      <c r="K2" s="1" t="s">
        <v>291</v>
      </c>
      <c r="L2" s="1"/>
      <c r="O2" s="1" t="s">
        <v>291</v>
      </c>
      <c r="P2" s="1"/>
    </row>
    <row r="3" spans="1:16" ht="39.75" customHeight="1">
      <c r="A3" s="2" t="s">
        <v>292</v>
      </c>
      <c r="C3" s="14" t="s">
        <v>293</v>
      </c>
      <c r="D3" s="14"/>
      <c r="G3" s="14" t="s">
        <v>293</v>
      </c>
      <c r="H3" s="14"/>
      <c r="K3" s="14" t="s">
        <v>293</v>
      </c>
      <c r="L3" s="14"/>
      <c r="O3" s="14" t="s">
        <v>294</v>
      </c>
      <c r="P3" s="14"/>
    </row>
    <row r="4" spans="1:16" ht="15">
      <c r="A4" t="s">
        <v>295</v>
      </c>
      <c r="D4" s="26">
        <v>17905009</v>
      </c>
      <c r="H4" s="26">
        <v>25023771</v>
      </c>
      <c r="L4" s="26">
        <v>45321374</v>
      </c>
      <c r="P4" s="26">
        <v>15830864</v>
      </c>
    </row>
    <row r="5" spans="1:16" ht="15">
      <c r="A5" t="s">
        <v>296</v>
      </c>
      <c r="D5" s="27">
        <v>-12385502</v>
      </c>
      <c r="H5" s="27">
        <v>-14339482</v>
      </c>
      <c r="L5" s="27">
        <v>-30599876</v>
      </c>
      <c r="P5" s="27">
        <v>-12922017</v>
      </c>
    </row>
    <row r="6" spans="1:16" ht="15">
      <c r="A6" t="s">
        <v>297</v>
      </c>
      <c r="D6" s="27">
        <v>-3749992</v>
      </c>
      <c r="H6" s="27">
        <v>-4250002</v>
      </c>
      <c r="L6" t="s">
        <v>29</v>
      </c>
      <c r="P6" s="27">
        <v>-1999990</v>
      </c>
    </row>
    <row r="7" spans="1:16" ht="15">
      <c r="A7" t="s">
        <v>298</v>
      </c>
      <c r="D7" s="26">
        <v>19776819</v>
      </c>
      <c r="H7" s="26">
        <v>13333489</v>
      </c>
      <c r="L7" t="s">
        <v>29</v>
      </c>
      <c r="P7" s="26">
        <v>7191400</v>
      </c>
    </row>
    <row r="8" spans="1:16" ht="15">
      <c r="A8" t="s">
        <v>299</v>
      </c>
      <c r="D8" t="s">
        <v>29</v>
      </c>
      <c r="H8" t="s">
        <v>29</v>
      </c>
      <c r="L8" s="26">
        <v>14537377</v>
      </c>
      <c r="P8" t="s">
        <v>29</v>
      </c>
    </row>
    <row r="9" spans="1:16" ht="15">
      <c r="A9" t="s">
        <v>300</v>
      </c>
      <c r="D9" s="26">
        <v>1083491</v>
      </c>
      <c r="H9" s="27">
        <v>-13943099</v>
      </c>
      <c r="L9" t="s">
        <v>29</v>
      </c>
      <c r="P9" s="27">
        <v>-1765254</v>
      </c>
    </row>
    <row r="10" spans="1:16" ht="15">
      <c r="A10" t="s">
        <v>301</v>
      </c>
      <c r="D10" s="27">
        <v>-5609821</v>
      </c>
      <c r="H10" s="26">
        <v>439855</v>
      </c>
      <c r="L10" s="27">
        <v>-9231661</v>
      </c>
      <c r="P10" t="s">
        <v>29</v>
      </c>
    </row>
    <row r="11" spans="1:16" ht="15">
      <c r="A11" t="s">
        <v>302</v>
      </c>
      <c r="D11" s="27">
        <v>-335263</v>
      </c>
      <c r="H11" s="27">
        <v>-6375034</v>
      </c>
      <c r="L11" s="27">
        <v>-376786</v>
      </c>
      <c r="P11" s="27">
        <v>-1562349</v>
      </c>
    </row>
    <row r="12" spans="1:16" ht="15">
      <c r="A12" t="s">
        <v>303</v>
      </c>
      <c r="D12" s="26">
        <v>16684741</v>
      </c>
      <c r="H12" s="27">
        <v>-110502</v>
      </c>
      <c r="L12" s="26">
        <v>19650428</v>
      </c>
      <c r="P12" s="26">
        <v>4772653</v>
      </c>
    </row>
  </sheetData>
  <sheetProtection selectLockedCells="1" selectUnlockedCells="1"/>
  <mergeCells count="8">
    <mergeCell ref="C2:D2"/>
    <mergeCell ref="G2:H2"/>
    <mergeCell ref="K2:L2"/>
    <mergeCell ref="O2:P2"/>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s="2" t="s">
        <v>272</v>
      </c>
      <c r="C2" s="14" t="s">
        <v>304</v>
      </c>
      <c r="D2" s="14"/>
      <c r="G2" s="14" t="s">
        <v>305</v>
      </c>
      <c r="H2" s="14"/>
      <c r="K2" s="14" t="s">
        <v>306</v>
      </c>
      <c r="L2" s="14"/>
    </row>
    <row r="3" spans="1:12" ht="15">
      <c r="A3" s="2" t="s">
        <v>307</v>
      </c>
      <c r="C3" s="28">
        <v>-5</v>
      </c>
      <c r="D3" s="28"/>
      <c r="G3" s="28">
        <v>-6</v>
      </c>
      <c r="H3" s="28"/>
      <c r="K3" s="28">
        <v>-7</v>
      </c>
      <c r="L3" s="28"/>
    </row>
    <row r="4" spans="1:12" ht="15">
      <c r="A4" t="s">
        <v>308</v>
      </c>
      <c r="D4" s="26">
        <v>16506772</v>
      </c>
      <c r="H4" s="26">
        <v>10257289</v>
      </c>
      <c r="L4" s="26">
        <v>8545905</v>
      </c>
    </row>
    <row r="5" spans="1:12" ht="15">
      <c r="A5" t="s">
        <v>296</v>
      </c>
      <c r="D5" s="27">
        <v>-3801637</v>
      </c>
      <c r="H5" s="27">
        <v>-3948192</v>
      </c>
      <c r="L5" s="27">
        <v>-5423849</v>
      </c>
    </row>
    <row r="6" spans="1:12" ht="15">
      <c r="A6" t="s">
        <v>297</v>
      </c>
      <c r="D6" s="27">
        <v>-917720</v>
      </c>
      <c r="H6" s="27">
        <v>-1138876</v>
      </c>
      <c r="L6" s="27">
        <v>-829998</v>
      </c>
    </row>
    <row r="7" spans="1:12" ht="15">
      <c r="A7" t="s">
        <v>298</v>
      </c>
      <c r="D7" s="26">
        <v>4504649</v>
      </c>
      <c r="H7" s="26">
        <v>3761408</v>
      </c>
      <c r="L7" s="26">
        <v>2868422</v>
      </c>
    </row>
    <row r="8" spans="1:12" ht="15">
      <c r="A8" t="s">
        <v>309</v>
      </c>
      <c r="D8" s="26">
        <v>991118</v>
      </c>
      <c r="H8" t="s">
        <v>29</v>
      </c>
      <c r="L8" s="26">
        <v>126369</v>
      </c>
    </row>
    <row r="9" spans="1:12" ht="15">
      <c r="A9" t="s">
        <v>300</v>
      </c>
      <c r="D9" s="26">
        <v>149092</v>
      </c>
      <c r="H9" s="27">
        <v>-3579308</v>
      </c>
      <c r="L9" s="27">
        <v>-540179</v>
      </c>
    </row>
    <row r="10" spans="1:12" ht="15">
      <c r="A10" t="s">
        <v>301</v>
      </c>
      <c r="D10" s="26">
        <v>364656</v>
      </c>
      <c r="H10" s="27">
        <v>-15284</v>
      </c>
      <c r="L10" s="27">
        <v>-598284</v>
      </c>
    </row>
    <row r="11" spans="1:12" ht="15">
      <c r="A11" t="s">
        <v>302</v>
      </c>
      <c r="D11" s="27">
        <v>-2930723</v>
      </c>
      <c r="H11" s="27">
        <v>-2639788</v>
      </c>
      <c r="L11" s="27">
        <v>-993174</v>
      </c>
    </row>
    <row r="12" spans="1:12" ht="15">
      <c r="A12" t="s">
        <v>303</v>
      </c>
      <c r="D12" s="26">
        <v>14866206</v>
      </c>
      <c r="H12" s="26">
        <v>2697248</v>
      </c>
      <c r="L12" s="26">
        <v>3155213</v>
      </c>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310</v>
      </c>
      <c r="B2" s="1"/>
      <c r="C2" s="1"/>
      <c r="D2" s="1"/>
      <c r="E2" s="1"/>
      <c r="F2" s="1"/>
    </row>
    <row r="4" spans="3:8" ht="15">
      <c r="C4" s="4" t="s">
        <v>291</v>
      </c>
      <c r="D4" s="4"/>
      <c r="G4" s="4" t="s">
        <v>290</v>
      </c>
      <c r="H4" s="4"/>
    </row>
    <row r="5" spans="1:8" ht="15">
      <c r="A5" t="s">
        <v>310</v>
      </c>
      <c r="D5" s="12">
        <v>17269854</v>
      </c>
      <c r="H5" s="12">
        <v>14725524</v>
      </c>
    </row>
    <row r="6" spans="1:8" ht="15">
      <c r="A6" t="s">
        <v>311</v>
      </c>
      <c r="D6" s="12">
        <v>310388</v>
      </c>
      <c r="H6" s="12">
        <v>199021</v>
      </c>
    </row>
    <row r="7" spans="1:8" ht="15">
      <c r="A7" t="s">
        <v>312</v>
      </c>
      <c r="D7" s="12">
        <v>1697750</v>
      </c>
      <c r="H7" s="12">
        <v>1295648</v>
      </c>
    </row>
    <row r="8" spans="1:8" ht="15">
      <c r="A8" t="s">
        <v>313</v>
      </c>
      <c r="D8" s="12">
        <v>1468985</v>
      </c>
      <c r="H8" s="12">
        <v>63321</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35.7109375" style="0" customWidth="1"/>
    <col min="4" max="4" width="8.7109375" style="0" customWidth="1"/>
    <col min="5" max="5" width="16.7109375" style="0" customWidth="1"/>
    <col min="6" max="16384" width="8.7109375" style="0" customWidth="1"/>
  </cols>
  <sheetData>
    <row r="2" spans="1:6" ht="15">
      <c r="A2" s="1" t="s">
        <v>314</v>
      </c>
      <c r="B2" s="1"/>
      <c r="C2" s="1"/>
      <c r="D2" s="1"/>
      <c r="E2" s="1"/>
      <c r="F2" s="1"/>
    </row>
    <row r="4" spans="1:5" ht="15">
      <c r="A4" t="s">
        <v>22</v>
      </c>
      <c r="C4" s="9" t="s">
        <v>315</v>
      </c>
      <c r="E4" t="s">
        <v>316</v>
      </c>
    </row>
    <row r="5" spans="1:5" ht="15">
      <c r="A5" s="2" t="s">
        <v>317</v>
      </c>
      <c r="C5" s="26">
        <v>57168949</v>
      </c>
      <c r="E5" t="s">
        <v>318</v>
      </c>
    </row>
    <row r="6" spans="1:5" ht="15">
      <c r="A6" s="2" t="s">
        <v>319</v>
      </c>
      <c r="C6" s="26">
        <v>50045611</v>
      </c>
      <c r="E6" t="s">
        <v>320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1:16" ht="39.75" customHeight="1">
      <c r="A2" s="2" t="s">
        <v>22</v>
      </c>
      <c r="C2" s="21" t="s">
        <v>321</v>
      </c>
      <c r="D2" s="21"/>
      <c r="G2" s="21" t="s">
        <v>322</v>
      </c>
      <c r="H2" s="21"/>
      <c r="K2" s="19" t="s">
        <v>246</v>
      </c>
      <c r="L2" s="19"/>
      <c r="O2" s="21" t="s">
        <v>323</v>
      </c>
      <c r="P2" s="21"/>
    </row>
    <row r="3" spans="1:16" ht="15">
      <c r="A3" s="2" t="s">
        <v>324</v>
      </c>
      <c r="D3" s="8">
        <v>10754</v>
      </c>
      <c r="H3" s="8">
        <v>0</v>
      </c>
      <c r="L3" s="8">
        <v>10754</v>
      </c>
      <c r="P3" s="10" t="s">
        <v>325</v>
      </c>
    </row>
    <row r="4" spans="1:16" ht="15">
      <c r="A4" s="2" t="s">
        <v>326</v>
      </c>
      <c r="D4" s="8">
        <v>41091</v>
      </c>
      <c r="H4" s="8">
        <v>0</v>
      </c>
      <c r="L4" s="8">
        <v>41091</v>
      </c>
      <c r="P4" s="10" t="s">
        <v>325</v>
      </c>
    </row>
    <row r="5" spans="1:16" ht="15">
      <c r="A5" s="2" t="s">
        <v>327</v>
      </c>
      <c r="D5" s="8">
        <v>0</v>
      </c>
      <c r="H5" s="8">
        <v>0</v>
      </c>
      <c r="L5" s="8">
        <v>0</v>
      </c>
      <c r="P5" s="10" t="s">
        <v>325</v>
      </c>
    </row>
    <row r="6" spans="1:16" ht="15">
      <c r="A6" s="2" t="s">
        <v>328</v>
      </c>
      <c r="D6" s="8">
        <v>4875</v>
      </c>
      <c r="H6" s="8">
        <v>0</v>
      </c>
      <c r="L6" s="8">
        <v>4875</v>
      </c>
      <c r="P6" s="10" t="s">
        <v>325</v>
      </c>
    </row>
    <row r="7" spans="1:16" ht="15">
      <c r="A7" s="2" t="s">
        <v>166</v>
      </c>
      <c r="D7" s="8">
        <v>84537</v>
      </c>
      <c r="H7" s="8">
        <v>32020</v>
      </c>
      <c r="L7" s="8">
        <v>116557</v>
      </c>
      <c r="P7" s="10" t="s">
        <v>325</v>
      </c>
    </row>
    <row r="8" spans="1:16" ht="15">
      <c r="A8" s="2" t="s">
        <v>116</v>
      </c>
      <c r="D8" s="8">
        <v>51662</v>
      </c>
      <c r="H8" s="8">
        <v>74805</v>
      </c>
      <c r="L8" s="8">
        <v>126467</v>
      </c>
      <c r="P8" s="10" t="s">
        <v>325</v>
      </c>
    </row>
    <row r="9" spans="1:16" ht="15">
      <c r="A9" s="2" t="s">
        <v>32</v>
      </c>
      <c r="D9" s="8">
        <v>4446</v>
      </c>
      <c r="H9" s="8">
        <v>0</v>
      </c>
      <c r="L9" s="8">
        <v>4446</v>
      </c>
      <c r="P9" s="10" t="s">
        <v>325</v>
      </c>
    </row>
    <row r="10" spans="1:16" ht="15">
      <c r="A10" s="2" t="s">
        <v>167</v>
      </c>
      <c r="D10" s="8">
        <v>23269</v>
      </c>
      <c r="H10" s="8">
        <v>55527</v>
      </c>
      <c r="L10" s="8">
        <v>78796</v>
      </c>
      <c r="P10" s="10" t="s">
        <v>325</v>
      </c>
    </row>
    <row r="11" spans="1:16" ht="15">
      <c r="A11" s="2" t="s">
        <v>33</v>
      </c>
      <c r="D11" s="8">
        <v>7897</v>
      </c>
      <c r="H11" s="8">
        <v>0</v>
      </c>
      <c r="L11" s="8">
        <v>7897</v>
      </c>
      <c r="P11" s="10" t="s">
        <v>325</v>
      </c>
    </row>
    <row r="12" spans="1:16" ht="15">
      <c r="A12" s="2" t="s">
        <v>329</v>
      </c>
      <c r="D12" s="8">
        <v>4911</v>
      </c>
      <c r="H12" s="8">
        <v>0</v>
      </c>
      <c r="L12" s="8">
        <v>4911</v>
      </c>
      <c r="P12" s="10" t="s">
        <v>325</v>
      </c>
    </row>
    <row r="13" spans="1:16" ht="15">
      <c r="A13" s="2" t="s">
        <v>36</v>
      </c>
      <c r="D13" s="8">
        <v>14515</v>
      </c>
      <c r="H13" s="8">
        <v>0</v>
      </c>
      <c r="L13" s="8">
        <v>14515</v>
      </c>
      <c r="P13" s="10" t="s">
        <v>325</v>
      </c>
    </row>
    <row r="14" spans="1:16" ht="15">
      <c r="A14" s="2" t="s">
        <v>330</v>
      </c>
      <c r="D14" s="8">
        <v>956512</v>
      </c>
      <c r="H14" s="8">
        <v>1166915</v>
      </c>
      <c r="L14" s="8">
        <v>2123427</v>
      </c>
      <c r="P14" s="10" t="s">
        <v>325</v>
      </c>
    </row>
    <row r="15" spans="1:16" ht="15">
      <c r="A15" s="2" t="s">
        <v>37</v>
      </c>
      <c r="D15" s="8">
        <v>8326</v>
      </c>
      <c r="H15" s="8">
        <v>5023</v>
      </c>
      <c r="L15" s="8">
        <v>13349</v>
      </c>
      <c r="P15" s="10" t="s">
        <v>325</v>
      </c>
    </row>
    <row r="16" spans="1:16" ht="15">
      <c r="A16" s="2" t="s">
        <v>331</v>
      </c>
      <c r="D16" s="8">
        <v>9757</v>
      </c>
      <c r="H16" s="8">
        <v>0</v>
      </c>
      <c r="L16" s="8">
        <v>9757</v>
      </c>
      <c r="P16" s="10" t="s">
        <v>325</v>
      </c>
    </row>
    <row r="17" spans="1:16" ht="15">
      <c r="A17" s="2" t="s">
        <v>332</v>
      </c>
      <c r="D17" s="8">
        <v>17731</v>
      </c>
      <c r="H17" s="8">
        <v>0</v>
      </c>
      <c r="L17" s="8">
        <v>17731</v>
      </c>
      <c r="P17" s="10" t="s">
        <v>325</v>
      </c>
    </row>
    <row r="18" spans="1:16" ht="15">
      <c r="A18" s="2" t="s">
        <v>333</v>
      </c>
      <c r="D18" s="8">
        <v>32831</v>
      </c>
      <c r="H18" s="8">
        <v>0</v>
      </c>
      <c r="L18" s="8">
        <v>32831</v>
      </c>
      <c r="P18" s="10" t="s">
        <v>325</v>
      </c>
    </row>
    <row r="19" spans="1:16" ht="15">
      <c r="A19" s="2" t="s">
        <v>168</v>
      </c>
      <c r="D19" s="8">
        <v>1936</v>
      </c>
      <c r="H19" s="8">
        <v>15009</v>
      </c>
      <c r="L19" s="8">
        <v>16945</v>
      </c>
      <c r="P19" s="10" t="s">
        <v>325</v>
      </c>
    </row>
    <row r="20" spans="1:16" ht="15">
      <c r="A20" s="2" t="s">
        <v>120</v>
      </c>
      <c r="D20" s="8">
        <v>31861</v>
      </c>
      <c r="H20" s="8">
        <v>80993</v>
      </c>
      <c r="L20" s="8">
        <v>112854</v>
      </c>
      <c r="P20" s="10" t="s">
        <v>325</v>
      </c>
    </row>
    <row r="21" spans="1:16" ht="15">
      <c r="A21" s="2" t="s">
        <v>334</v>
      </c>
      <c r="D21" s="8">
        <v>155597</v>
      </c>
      <c r="H21" s="8">
        <v>386459</v>
      </c>
      <c r="L21" s="8">
        <v>542056</v>
      </c>
      <c r="P21" s="10" t="s">
        <v>325</v>
      </c>
    </row>
    <row r="22" spans="1:16" ht="15">
      <c r="A22" s="2" t="s">
        <v>335</v>
      </c>
      <c r="D22" s="8">
        <v>1471493</v>
      </c>
      <c r="H22" s="8">
        <v>1832348</v>
      </c>
      <c r="L22" s="8">
        <v>3303841</v>
      </c>
      <c r="P22" s="10" t="s">
        <v>325</v>
      </c>
    </row>
  </sheetData>
  <sheetProtection selectLockedCells="1" selectUnlockedCells="1"/>
  <mergeCells count="4">
    <mergeCell ref="C2:D2"/>
    <mergeCell ref="G2:H2"/>
    <mergeCell ref="K2:L2"/>
    <mergeCell ref="O2:P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61.7109375" style="0" customWidth="1"/>
    <col min="2" max="16384" width="8.7109375" style="0" customWidth="1"/>
  </cols>
  <sheetData>
    <row r="2" spans="1:6" ht="15">
      <c r="A2" s="1" t="s">
        <v>8</v>
      </c>
      <c r="B2" s="1"/>
      <c r="C2" s="1"/>
      <c r="D2" s="1"/>
      <c r="E2" s="1"/>
      <c r="F2" s="1"/>
    </row>
    <row r="4" spans="1:8" ht="15">
      <c r="A4" s="2" t="s">
        <v>9</v>
      </c>
      <c r="C4" s="4" t="s">
        <v>10</v>
      </c>
      <c r="D4" s="4"/>
      <c r="G4" s="4" t="s">
        <v>11</v>
      </c>
      <c r="H4" s="4"/>
    </row>
    <row r="5" spans="1:8" ht="15">
      <c r="A5" s="2" t="s">
        <v>12</v>
      </c>
      <c r="C5" s="5">
        <v>100000</v>
      </c>
      <c r="D5" s="5"/>
      <c r="G5" s="5">
        <v>130000</v>
      </c>
      <c r="H5" s="5"/>
    </row>
    <row r="6" spans="1:8" ht="15">
      <c r="A6" s="2" t="s">
        <v>13</v>
      </c>
      <c r="C6" s="5">
        <v>215000</v>
      </c>
      <c r="D6" s="5"/>
      <c r="G6" s="5">
        <v>265000</v>
      </c>
      <c r="H6" s="5"/>
    </row>
    <row r="7" spans="1:8" ht="15">
      <c r="A7" s="2" t="s">
        <v>14</v>
      </c>
      <c r="C7" s="4" t="s">
        <v>15</v>
      </c>
      <c r="D7" s="4"/>
      <c r="G7" s="4" t="s">
        <v>16</v>
      </c>
      <c r="H7" s="4"/>
    </row>
    <row r="8" spans="1:8" ht="15">
      <c r="A8" s="2" t="s">
        <v>17</v>
      </c>
      <c r="C8" s="5">
        <v>30000</v>
      </c>
      <c r="D8" s="5"/>
      <c r="G8" s="5">
        <v>65000</v>
      </c>
      <c r="H8" s="5"/>
    </row>
    <row r="9" spans="1:8" ht="15">
      <c r="A9" s="2" t="s">
        <v>18</v>
      </c>
      <c r="C9" s="5">
        <v>25000</v>
      </c>
      <c r="D9" s="5"/>
      <c r="G9" s="5">
        <v>55000</v>
      </c>
      <c r="H9" s="5"/>
    </row>
    <row r="10" spans="1:8" ht="15">
      <c r="A10" s="2" t="s">
        <v>19</v>
      </c>
      <c r="C10" s="5">
        <v>15000</v>
      </c>
      <c r="D10" s="5"/>
      <c r="G10" s="5">
        <v>30000</v>
      </c>
      <c r="H10" s="5"/>
    </row>
    <row r="11" spans="1:8" ht="15">
      <c r="A11" s="2" t="s">
        <v>20</v>
      </c>
      <c r="C11" s="5">
        <v>15000</v>
      </c>
      <c r="D11" s="5"/>
      <c r="G11" s="5">
        <v>30000</v>
      </c>
      <c r="H11" s="5"/>
    </row>
  </sheetData>
  <sheetProtection selectLockedCells="1" selectUnlockedCells="1"/>
  <mergeCells count="17">
    <mergeCell ref="A2:F2"/>
    <mergeCell ref="C4:D4"/>
    <mergeCell ref="G4:H4"/>
    <mergeCell ref="C5:D5"/>
    <mergeCell ref="G5:H5"/>
    <mergeCell ref="C6:D6"/>
    <mergeCell ref="G6:H6"/>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1:12" ht="39.75" customHeight="1">
      <c r="A4" s="2" t="s">
        <v>337</v>
      </c>
      <c r="C4" s="14" t="s">
        <v>338</v>
      </c>
      <c r="D4" s="14"/>
      <c r="G4" s="14" t="s">
        <v>339</v>
      </c>
      <c r="H4" s="14"/>
      <c r="K4" s="1" t="s">
        <v>340</v>
      </c>
      <c r="L4" s="1"/>
    </row>
    <row r="5" spans="1:12" ht="15">
      <c r="A5" t="s">
        <v>341</v>
      </c>
      <c r="D5" s="8">
        <v>7109075</v>
      </c>
      <c r="H5" s="29">
        <v>98.86</v>
      </c>
      <c r="L5" s="8">
        <v>27426941</v>
      </c>
    </row>
    <row r="6" spans="1:12" ht="15">
      <c r="A6" t="s">
        <v>342</v>
      </c>
      <c r="D6" s="8">
        <v>4866930</v>
      </c>
      <c r="H6" s="29">
        <v>106.44</v>
      </c>
      <c r="L6" s="8">
        <v>0</v>
      </c>
    </row>
    <row r="7" spans="1:12" ht="15">
      <c r="A7" t="s">
        <v>246</v>
      </c>
      <c r="D7" s="8">
        <v>11976005</v>
      </c>
      <c r="H7" s="29">
        <v>101.6</v>
      </c>
      <c r="L7" s="8">
        <v>27426941</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R1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22.7109375" style="0" customWidth="1"/>
    <col min="12"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21</v>
      </c>
      <c r="B2" s="1"/>
      <c r="C2" s="1"/>
      <c r="D2" s="1"/>
      <c r="E2" s="1"/>
      <c r="F2" s="1"/>
    </row>
    <row r="4" spans="1:18" ht="39.75" customHeight="1">
      <c r="A4" s="2" t="s">
        <v>22</v>
      </c>
      <c r="C4" s="4" t="s">
        <v>23</v>
      </c>
      <c r="D4" s="4"/>
      <c r="G4" s="4" t="s">
        <v>24</v>
      </c>
      <c r="H4" s="4"/>
      <c r="K4" s="6" t="s">
        <v>25</v>
      </c>
      <c r="M4" s="1" t="s">
        <v>26</v>
      </c>
      <c r="N4" s="1"/>
      <c r="Q4" s="7" t="s">
        <v>27</v>
      </c>
      <c r="R4" s="7"/>
    </row>
    <row r="5" spans="1:18" ht="15">
      <c r="A5" s="2" t="s">
        <v>28</v>
      </c>
      <c r="D5" s="8">
        <v>174583</v>
      </c>
      <c r="H5" s="8">
        <v>214991</v>
      </c>
      <c r="K5" s="9" t="s">
        <v>29</v>
      </c>
      <c r="N5" s="8">
        <v>5046</v>
      </c>
      <c r="R5" s="8">
        <v>394620</v>
      </c>
    </row>
    <row r="6" spans="1:18" ht="15">
      <c r="A6" s="2" t="s">
        <v>30</v>
      </c>
      <c r="D6" s="8">
        <v>125000</v>
      </c>
      <c r="H6" s="8">
        <v>264945</v>
      </c>
      <c r="K6" s="9" t="s">
        <v>29</v>
      </c>
      <c r="N6" s="10" t="s">
        <v>29</v>
      </c>
      <c r="R6" s="8">
        <v>389945</v>
      </c>
    </row>
    <row r="7" spans="1:18" ht="15">
      <c r="A7" s="2" t="s">
        <v>31</v>
      </c>
      <c r="D7" s="10" t="s">
        <v>29</v>
      </c>
      <c r="H7" s="8">
        <v>75034</v>
      </c>
      <c r="K7" s="9" t="s">
        <v>29</v>
      </c>
      <c r="N7" s="10" t="s">
        <v>29</v>
      </c>
      <c r="R7" s="8">
        <v>75034</v>
      </c>
    </row>
    <row r="8" spans="1:18" ht="15">
      <c r="A8" s="2" t="s">
        <v>32</v>
      </c>
      <c r="D8" s="8">
        <v>161250</v>
      </c>
      <c r="H8" s="8">
        <v>214991</v>
      </c>
      <c r="K8" s="9" t="s">
        <v>29</v>
      </c>
      <c r="N8" s="10" t="s">
        <v>29</v>
      </c>
      <c r="R8" s="8">
        <v>376241</v>
      </c>
    </row>
    <row r="9" spans="1:18" ht="15">
      <c r="A9" s="2" t="s">
        <v>33</v>
      </c>
      <c r="D9" s="8">
        <v>185000</v>
      </c>
      <c r="H9" s="8">
        <v>214991</v>
      </c>
      <c r="K9" s="9" t="s">
        <v>29</v>
      </c>
      <c r="N9" s="10" t="s">
        <v>29</v>
      </c>
      <c r="R9" s="8">
        <v>399991</v>
      </c>
    </row>
    <row r="10" spans="1:18" ht="15">
      <c r="A10" s="2" t="s">
        <v>34</v>
      </c>
      <c r="D10" s="8">
        <v>157083</v>
      </c>
      <c r="H10" s="8">
        <v>214991</v>
      </c>
      <c r="K10" s="9" t="s">
        <v>29</v>
      </c>
      <c r="N10" s="8">
        <v>5660</v>
      </c>
      <c r="R10" s="8">
        <v>377734</v>
      </c>
    </row>
    <row r="11" spans="1:18" ht="15">
      <c r="A11" s="2" t="s">
        <v>35</v>
      </c>
      <c r="D11" s="8">
        <v>130000</v>
      </c>
      <c r="H11" s="8">
        <v>264945</v>
      </c>
      <c r="K11" s="9" t="s">
        <v>29</v>
      </c>
      <c r="N11" s="10" t="s">
        <v>29</v>
      </c>
      <c r="R11" s="8">
        <v>394945</v>
      </c>
    </row>
    <row r="12" spans="1:18" ht="15">
      <c r="A12" s="2" t="s">
        <v>36</v>
      </c>
      <c r="D12" s="8">
        <v>154167</v>
      </c>
      <c r="H12" s="8">
        <v>214991</v>
      </c>
      <c r="K12" s="9" t="s">
        <v>29</v>
      </c>
      <c r="N12" s="10" t="s">
        <v>29</v>
      </c>
      <c r="R12" s="8">
        <v>369158</v>
      </c>
    </row>
    <row r="13" spans="1:18" ht="15">
      <c r="A13" s="2" t="s">
        <v>37</v>
      </c>
      <c r="D13" s="8">
        <v>171250</v>
      </c>
      <c r="H13" s="8">
        <v>214991</v>
      </c>
      <c r="K13" s="9" t="s">
        <v>29</v>
      </c>
      <c r="N13" s="8">
        <v>5046</v>
      </c>
      <c r="R13" s="8">
        <v>391287</v>
      </c>
    </row>
    <row r="14" spans="1:18" ht="15">
      <c r="A14" s="2" t="s">
        <v>38</v>
      </c>
      <c r="D14" s="8">
        <v>165000</v>
      </c>
      <c r="H14" s="8">
        <v>214991</v>
      </c>
      <c r="K14" s="9" t="s">
        <v>29</v>
      </c>
      <c r="N14" s="8">
        <v>2657</v>
      </c>
      <c r="R14" s="8">
        <v>382648</v>
      </c>
    </row>
    <row r="15" spans="1:18" ht="15">
      <c r="A15" s="2" t="s">
        <v>39</v>
      </c>
      <c r="D15" s="8">
        <v>145833</v>
      </c>
      <c r="H15" s="8">
        <v>214991</v>
      </c>
      <c r="K15" s="9" t="s">
        <v>29</v>
      </c>
      <c r="N15" s="8">
        <v>5046</v>
      </c>
      <c r="R15" s="8">
        <v>365870</v>
      </c>
    </row>
    <row r="16" spans="1:18" ht="15">
      <c r="A16" s="2" t="s">
        <v>40</v>
      </c>
      <c r="D16" s="8">
        <v>159167</v>
      </c>
      <c r="H16" s="8">
        <v>265045</v>
      </c>
      <c r="K16" s="9" t="s">
        <v>29</v>
      </c>
      <c r="N16" s="10" t="s">
        <v>29</v>
      </c>
      <c r="R16" s="8">
        <v>424212</v>
      </c>
    </row>
  </sheetData>
  <sheetProtection selectLockedCells="1" selectUnlockedCells="1"/>
  <mergeCells count="5">
    <mergeCell ref="A2:F2"/>
    <mergeCell ref="C4:D4"/>
    <mergeCell ref="G4:H4"/>
    <mergeCell ref="M4:N4"/>
    <mergeCell ref="Q4:R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4" width="8.7109375" style="0" customWidth="1"/>
    <col min="5" max="5" width="42.7109375" style="0" customWidth="1"/>
    <col min="6" max="6" width="8.7109375" style="0" customWidth="1"/>
    <col min="7" max="7" width="21.7109375" style="0" customWidth="1"/>
    <col min="8" max="8" width="8.7109375" style="0" customWidth="1"/>
    <col min="9" max="9" width="23.7109375" style="0" customWidth="1"/>
    <col min="10" max="10" width="8.7109375" style="0" customWidth="1"/>
    <col min="11" max="11" width="29.7109375" style="0" customWidth="1"/>
    <col min="12" max="16384" width="8.7109375" style="0" customWidth="1"/>
  </cols>
  <sheetData>
    <row r="2" spans="1:6" ht="15">
      <c r="A2" s="1" t="s">
        <v>41</v>
      </c>
      <c r="B2" s="1"/>
      <c r="C2" s="1"/>
      <c r="D2" s="1"/>
      <c r="E2" s="1"/>
      <c r="F2" s="1"/>
    </row>
    <row r="4" spans="1:11" ht="15">
      <c r="A4" t="s">
        <v>42</v>
      </c>
      <c r="C4" t="s">
        <v>43</v>
      </c>
      <c r="E4" t="s">
        <v>44</v>
      </c>
      <c r="G4" t="s">
        <v>45</v>
      </c>
      <c r="I4" t="s">
        <v>46</v>
      </c>
      <c r="K4" t="s">
        <v>47</v>
      </c>
    </row>
    <row r="5" spans="1:11" ht="15">
      <c r="A5" s="2" t="s">
        <v>48</v>
      </c>
      <c r="C5" s="11">
        <v>1000000</v>
      </c>
      <c r="E5" s="9" t="s">
        <v>49</v>
      </c>
      <c r="G5" s="11">
        <v>3000000</v>
      </c>
      <c r="I5" s="9" t="s">
        <v>50</v>
      </c>
      <c r="K5" s="11">
        <v>15000000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K3"/>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4" width="8.7109375" style="0" customWidth="1"/>
    <col min="5" max="5" width="41.7109375" style="0" customWidth="1"/>
    <col min="6" max="6" width="8.7109375" style="0" customWidth="1"/>
    <col min="7" max="7" width="21.7109375" style="0" customWidth="1"/>
    <col min="8" max="8" width="8.7109375" style="0" customWidth="1"/>
    <col min="9" max="9" width="23.7109375" style="0" customWidth="1"/>
    <col min="10" max="10" width="8.7109375" style="0" customWidth="1"/>
    <col min="11" max="11" width="29.7109375" style="0" customWidth="1"/>
    <col min="12" max="16384" width="8.7109375" style="0" customWidth="1"/>
  </cols>
  <sheetData>
    <row r="2" spans="1:11" ht="15">
      <c r="A2" t="s">
        <v>42</v>
      </c>
      <c r="C2" t="s">
        <v>43</v>
      </c>
      <c r="E2" t="s">
        <v>51</v>
      </c>
      <c r="G2" t="s">
        <v>45</v>
      </c>
      <c r="I2" t="s">
        <v>46</v>
      </c>
      <c r="K2" t="s">
        <v>47</v>
      </c>
    </row>
    <row r="3" spans="1:11" ht="15">
      <c r="A3" s="2" t="s">
        <v>48</v>
      </c>
      <c r="C3" s="11">
        <v>600000</v>
      </c>
      <c r="E3" s="9" t="s">
        <v>52</v>
      </c>
      <c r="G3" s="11">
        <v>1350000</v>
      </c>
      <c r="I3" s="11">
        <v>3000000</v>
      </c>
      <c r="K3" s="11">
        <v>4350000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6.7109375" style="0" customWidth="1"/>
    <col min="4" max="4" width="8.7109375" style="0" customWidth="1"/>
    <col min="5" max="5" width="37.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53</v>
      </c>
      <c r="B2" s="1"/>
      <c r="C2" s="1"/>
      <c r="D2" s="1"/>
      <c r="E2" s="1"/>
      <c r="F2" s="1"/>
    </row>
    <row r="4" spans="1:16" ht="15">
      <c r="A4" s="2" t="s">
        <v>54</v>
      </c>
      <c r="C4" s="2" t="s">
        <v>55</v>
      </c>
      <c r="E4" s="2" t="s">
        <v>56</v>
      </c>
      <c r="G4" s="1" t="s">
        <v>57</v>
      </c>
      <c r="H4" s="1"/>
      <c r="K4" s="1" t="s">
        <v>58</v>
      </c>
      <c r="L4" s="1"/>
      <c r="O4" s="1" t="s">
        <v>59</v>
      </c>
      <c r="P4" s="1"/>
    </row>
    <row r="5" spans="1:16" ht="15">
      <c r="A5" s="2" t="s">
        <v>60</v>
      </c>
      <c r="C5" s="9" t="s">
        <v>61</v>
      </c>
      <c r="E5" t="s">
        <v>62</v>
      </c>
      <c r="H5" s="8">
        <v>14389</v>
      </c>
      <c r="L5" s="8">
        <v>248660</v>
      </c>
      <c r="P5" s="8">
        <v>22516</v>
      </c>
    </row>
    <row r="6" spans="1:16" ht="15">
      <c r="A6" s="2" t="s">
        <v>63</v>
      </c>
      <c r="C6" s="9" t="s">
        <v>64</v>
      </c>
      <c r="E6" t="s">
        <v>65</v>
      </c>
      <c r="H6" s="8">
        <v>38933</v>
      </c>
      <c r="L6" s="8">
        <v>117051</v>
      </c>
      <c r="P6" s="8">
        <v>63700</v>
      </c>
    </row>
    <row r="7" spans="1:16" ht="15">
      <c r="A7" s="2" t="s">
        <v>66</v>
      </c>
      <c r="C7" s="9" t="s">
        <v>67</v>
      </c>
      <c r="E7" t="s">
        <v>68</v>
      </c>
      <c r="H7" s="8">
        <v>15005</v>
      </c>
      <c r="L7" s="8">
        <v>79795</v>
      </c>
      <c r="P7" s="8">
        <v>56000</v>
      </c>
    </row>
    <row r="8" spans="1:16" ht="15">
      <c r="A8" s="2" t="s">
        <v>69</v>
      </c>
      <c r="C8" s="9" t="s">
        <v>70</v>
      </c>
      <c r="E8" t="s">
        <v>68</v>
      </c>
      <c r="H8" s="8">
        <v>15931</v>
      </c>
      <c r="L8" s="8">
        <v>108339</v>
      </c>
      <c r="P8" s="8">
        <v>5477</v>
      </c>
    </row>
    <row r="9" spans="1:16" ht="15">
      <c r="A9" s="2" t="s">
        <v>71</v>
      </c>
      <c r="C9" s="9" t="s">
        <v>72</v>
      </c>
      <c r="E9" t="s">
        <v>68</v>
      </c>
      <c r="H9" s="8">
        <v>4994</v>
      </c>
      <c r="L9" s="8">
        <v>18236</v>
      </c>
      <c r="P9" s="8">
        <v>13704</v>
      </c>
    </row>
    <row r="10" spans="1:16" ht="15">
      <c r="A10" s="2" t="s">
        <v>73</v>
      </c>
      <c r="C10" s="9" t="s">
        <v>74</v>
      </c>
      <c r="E10" t="s">
        <v>75</v>
      </c>
      <c r="H10" s="8">
        <v>17413</v>
      </c>
      <c r="L10" s="8">
        <v>39711</v>
      </c>
      <c r="P10" s="8">
        <v>289500</v>
      </c>
    </row>
    <row r="11" spans="1:16" ht="15">
      <c r="A11" s="2" t="s">
        <v>76</v>
      </c>
      <c r="C11" s="9" t="s">
        <v>77</v>
      </c>
      <c r="E11" t="s">
        <v>65</v>
      </c>
      <c r="H11" s="8">
        <v>13317</v>
      </c>
      <c r="L11" s="8">
        <v>32015</v>
      </c>
      <c r="P11" s="8">
        <v>17600</v>
      </c>
    </row>
    <row r="12" spans="1:16" ht="15">
      <c r="A12" s="2" t="s">
        <v>78</v>
      </c>
      <c r="C12" s="9" t="s">
        <v>79</v>
      </c>
      <c r="E12" t="s">
        <v>75</v>
      </c>
      <c r="H12" s="8">
        <v>17368</v>
      </c>
      <c r="L12" s="8">
        <v>8194</v>
      </c>
      <c r="P12" s="8">
        <v>134000</v>
      </c>
    </row>
    <row r="13" spans="1:16" ht="15">
      <c r="A13" s="2" t="s">
        <v>80</v>
      </c>
      <c r="C13" s="9" t="s">
        <v>81</v>
      </c>
      <c r="E13" t="s">
        <v>68</v>
      </c>
      <c r="H13" s="8">
        <v>15424</v>
      </c>
      <c r="L13" s="8">
        <v>75751</v>
      </c>
      <c r="P13" s="8">
        <v>44000</v>
      </c>
    </row>
    <row r="14" spans="1:16" ht="15">
      <c r="A14" s="2" t="s">
        <v>82</v>
      </c>
      <c r="C14" s="9" t="s">
        <v>83</v>
      </c>
      <c r="E14" t="s">
        <v>68</v>
      </c>
      <c r="H14" s="8">
        <v>7975</v>
      </c>
      <c r="L14" s="8">
        <v>57381</v>
      </c>
      <c r="P14" s="8">
        <v>24000</v>
      </c>
    </row>
    <row r="15" spans="1:16" ht="15">
      <c r="A15" s="2" t="s">
        <v>84</v>
      </c>
      <c r="C15" s="9" t="s">
        <v>85</v>
      </c>
      <c r="E15" t="s">
        <v>62</v>
      </c>
      <c r="H15" s="8">
        <v>9613</v>
      </c>
      <c r="L15" s="8">
        <v>117791</v>
      </c>
      <c r="P15" s="8">
        <v>13500</v>
      </c>
    </row>
    <row r="16" spans="1:16" ht="15">
      <c r="A16" s="2" t="s">
        <v>86</v>
      </c>
      <c r="C16" s="9" t="s">
        <v>87</v>
      </c>
      <c r="E16" t="s">
        <v>68</v>
      </c>
      <c r="H16" s="8">
        <v>16640</v>
      </c>
      <c r="L16" s="8">
        <v>355746</v>
      </c>
      <c r="P16" s="8">
        <v>21000</v>
      </c>
    </row>
    <row r="17" spans="1:16" ht="15">
      <c r="A17" s="2" t="s">
        <v>88</v>
      </c>
      <c r="C17" s="9" t="s">
        <v>89</v>
      </c>
      <c r="E17" t="s">
        <v>90</v>
      </c>
      <c r="H17" s="8">
        <v>5940</v>
      </c>
      <c r="L17" s="8">
        <v>26682</v>
      </c>
      <c r="P17" s="8">
        <v>4830</v>
      </c>
    </row>
    <row r="18" spans="1:16" ht="15">
      <c r="A18" s="2" t="s">
        <v>91</v>
      </c>
      <c r="C18" s="9" t="s">
        <v>92</v>
      </c>
      <c r="E18" t="s">
        <v>68</v>
      </c>
      <c r="H18" s="8">
        <v>23846</v>
      </c>
      <c r="L18" s="8">
        <v>305841</v>
      </c>
      <c r="P18" s="8">
        <v>26500</v>
      </c>
    </row>
    <row r="19" spans="1:16" ht="15">
      <c r="A19" s="2" t="s">
        <v>93</v>
      </c>
      <c r="C19" s="9" t="s">
        <v>94</v>
      </c>
      <c r="E19" t="s">
        <v>62</v>
      </c>
      <c r="H19" s="8">
        <v>23539</v>
      </c>
      <c r="L19" s="8">
        <v>226573</v>
      </c>
      <c r="P19" s="8">
        <v>56606</v>
      </c>
    </row>
    <row r="20" spans="1:16" ht="15">
      <c r="A20" s="2" t="s">
        <v>95</v>
      </c>
      <c r="C20" s="9" t="s">
        <v>96</v>
      </c>
      <c r="E20" t="s">
        <v>62</v>
      </c>
      <c r="H20" s="8">
        <v>4849</v>
      </c>
      <c r="L20" s="8">
        <v>18283</v>
      </c>
      <c r="P20" s="8">
        <v>24600</v>
      </c>
    </row>
    <row r="21" spans="1:16" ht="15">
      <c r="A21" s="2" t="s">
        <v>97</v>
      </c>
      <c r="C21" s="9" t="s">
        <v>98</v>
      </c>
      <c r="E21" t="s">
        <v>68</v>
      </c>
      <c r="H21" s="8">
        <v>22647</v>
      </c>
      <c r="L21" s="8">
        <v>474161</v>
      </c>
      <c r="P21" s="8">
        <v>19500</v>
      </c>
    </row>
    <row r="22" spans="1:16" ht="15">
      <c r="A22" s="2" t="s">
        <v>99</v>
      </c>
      <c r="C22" s="9" t="s">
        <v>100</v>
      </c>
      <c r="E22" t="s">
        <v>101</v>
      </c>
      <c r="H22" s="8">
        <v>12290</v>
      </c>
      <c r="L22" s="8">
        <v>63336</v>
      </c>
      <c r="P22" s="8">
        <v>34000</v>
      </c>
    </row>
    <row r="23" ht="15">
      <c r="A23" s="2" t="s">
        <v>102</v>
      </c>
    </row>
    <row r="24" spans="1:16" ht="15">
      <c r="A24" s="2" t="s">
        <v>103</v>
      </c>
      <c r="H24" s="8">
        <v>17402</v>
      </c>
      <c r="L24" s="8">
        <v>199378</v>
      </c>
      <c r="P24" s="8">
        <v>56000</v>
      </c>
    </row>
    <row r="25" spans="1:16" ht="15">
      <c r="A25" s="2" t="s">
        <v>104</v>
      </c>
      <c r="H25" s="8">
        <v>15215</v>
      </c>
      <c r="L25" s="8">
        <v>77773</v>
      </c>
      <c r="P25" s="8">
        <v>24600</v>
      </c>
    </row>
    <row r="26" spans="1:16" ht="15">
      <c r="A26" s="2" t="s">
        <v>105</v>
      </c>
      <c r="H26" s="8">
        <v>10282</v>
      </c>
      <c r="L26" s="8">
        <v>33939</v>
      </c>
      <c r="P26" s="8">
        <v>17600</v>
      </c>
    </row>
    <row r="27" spans="1:16" ht="15">
      <c r="A27" s="2" t="s">
        <v>106</v>
      </c>
      <c r="C27" s="9" t="s">
        <v>107</v>
      </c>
      <c r="E27" t="s">
        <v>68</v>
      </c>
      <c r="H27" s="8">
        <v>13212</v>
      </c>
      <c r="L27" s="8">
        <v>87805</v>
      </c>
      <c r="P27" s="8">
        <v>62000</v>
      </c>
    </row>
  </sheetData>
  <sheetProtection selectLockedCells="1" selectUnlockedCells="1"/>
  <mergeCells count="4">
    <mergeCell ref="A2:F2"/>
    <mergeCell ref="G4:H4"/>
    <mergeCell ref="K4:L4"/>
    <mergeCell ref="O4:P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6384" width="8.7109375" style="0" customWidth="1"/>
  </cols>
  <sheetData>
    <row r="2" spans="1:12" ht="39.75" customHeight="1">
      <c r="A2" s="2" t="s">
        <v>108</v>
      </c>
      <c r="C2" s="4" t="s">
        <v>109</v>
      </c>
      <c r="D2" s="4"/>
      <c r="G2" s="7" t="s">
        <v>110</v>
      </c>
      <c r="H2" s="7"/>
      <c r="K2" s="4" t="s">
        <v>111</v>
      </c>
      <c r="L2" s="4"/>
    </row>
    <row r="3" spans="1:12" ht="15">
      <c r="A3" s="2" t="s">
        <v>112</v>
      </c>
      <c r="D3" s="12">
        <v>700000</v>
      </c>
      <c r="H3" s="12">
        <v>800000</v>
      </c>
      <c r="L3" s="10" t="s">
        <v>113</v>
      </c>
    </row>
    <row r="4" spans="1:12" ht="15">
      <c r="A4" s="2" t="s">
        <v>114</v>
      </c>
      <c r="D4" s="12">
        <v>400000</v>
      </c>
      <c r="H4" s="12">
        <v>500000</v>
      </c>
      <c r="L4" s="10" t="s">
        <v>115</v>
      </c>
    </row>
    <row r="5" spans="1:12" ht="15">
      <c r="A5" s="2" t="s">
        <v>116</v>
      </c>
      <c r="D5" s="12">
        <v>625000</v>
      </c>
      <c r="H5" s="12">
        <v>625000</v>
      </c>
      <c r="L5" s="10" t="s">
        <v>117</v>
      </c>
    </row>
    <row r="6" spans="1:12" ht="15">
      <c r="A6" s="2" t="s">
        <v>118</v>
      </c>
      <c r="D6" s="10" t="s">
        <v>119</v>
      </c>
      <c r="H6" s="12">
        <v>575000</v>
      </c>
      <c r="L6" s="10" t="s">
        <v>119</v>
      </c>
    </row>
    <row r="7" spans="1:12" ht="15">
      <c r="A7" s="2" t="s">
        <v>120</v>
      </c>
      <c r="D7" s="12">
        <v>500000</v>
      </c>
      <c r="H7" s="12">
        <v>575000</v>
      </c>
      <c r="L7" s="10" t="s">
        <v>121</v>
      </c>
    </row>
    <row r="8" spans="1:12" ht="15">
      <c r="A8" s="2" t="s">
        <v>122</v>
      </c>
      <c r="D8" s="12">
        <v>1200000</v>
      </c>
      <c r="H8" s="12">
        <v>1200000</v>
      </c>
      <c r="L8" s="10" t="s">
        <v>117</v>
      </c>
    </row>
    <row r="9" spans="1:12" ht="15">
      <c r="A9" s="2" t="s">
        <v>123</v>
      </c>
      <c r="D9" s="12">
        <v>700000</v>
      </c>
      <c r="H9" s="12">
        <v>700000</v>
      </c>
      <c r="L9" s="10" t="s">
        <v>117</v>
      </c>
    </row>
  </sheetData>
  <sheetProtection selectLockedCells="1" selectUnlockedCells="1"/>
  <mergeCells count="3">
    <mergeCell ref="C2:D2"/>
    <mergeCell ref="G2:H2"/>
    <mergeCell ref="K2:L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16" ht="39.75" customHeight="1">
      <c r="A2" s="2" t="s">
        <v>108</v>
      </c>
      <c r="C2" s="7" t="s">
        <v>124</v>
      </c>
      <c r="D2" s="7"/>
      <c r="E2" s="7"/>
      <c r="F2" s="7"/>
      <c r="H2" s="7" t="s">
        <v>125</v>
      </c>
      <c r="I2" s="7"/>
      <c r="J2" s="7"/>
      <c r="K2" s="7"/>
      <c r="M2" s="4" t="s">
        <v>111</v>
      </c>
      <c r="N2" s="4"/>
      <c r="O2" s="4"/>
      <c r="P2" s="4"/>
    </row>
    <row r="3" spans="1:16" ht="15">
      <c r="A3" s="2" t="s">
        <v>126</v>
      </c>
      <c r="C3" s="13" t="s">
        <v>127</v>
      </c>
      <c r="D3" s="13"/>
      <c r="E3" s="13"/>
      <c r="F3" s="13"/>
      <c r="H3" s="13" t="s">
        <v>127</v>
      </c>
      <c r="I3" s="13"/>
      <c r="J3" s="13"/>
      <c r="K3" s="13"/>
      <c r="M3" s="13" t="s">
        <v>117</v>
      </c>
      <c r="N3" s="13"/>
      <c r="O3" s="13"/>
      <c r="P3" s="13"/>
    </row>
    <row r="4" spans="1:16" ht="15">
      <c r="A4" s="2" t="s">
        <v>128</v>
      </c>
      <c r="C4" s="13" t="s">
        <v>129</v>
      </c>
      <c r="D4" s="13"/>
      <c r="E4" s="13"/>
      <c r="F4" s="13"/>
      <c r="H4" s="13" t="s">
        <v>129</v>
      </c>
      <c r="I4" s="13"/>
      <c r="J4" s="13"/>
      <c r="K4" s="13"/>
      <c r="M4" s="13" t="s">
        <v>117</v>
      </c>
      <c r="N4" s="13"/>
      <c r="O4" s="13"/>
      <c r="P4" s="13"/>
    </row>
    <row r="5" spans="1:16" ht="15">
      <c r="A5" s="2" t="s">
        <v>116</v>
      </c>
      <c r="C5" s="13" t="s">
        <v>130</v>
      </c>
      <c r="D5" s="13"/>
      <c r="E5" s="13"/>
      <c r="F5" s="13"/>
      <c r="H5" s="13" t="s">
        <v>130</v>
      </c>
      <c r="I5" s="13"/>
      <c r="J5" s="13"/>
      <c r="K5" s="13"/>
      <c r="M5" s="13" t="s">
        <v>117</v>
      </c>
      <c r="N5" s="13"/>
      <c r="O5" s="13"/>
      <c r="P5" s="13"/>
    </row>
    <row r="6" spans="1:16" ht="15">
      <c r="A6" s="2" t="s">
        <v>131</v>
      </c>
      <c r="C6" s="13" t="s">
        <v>119</v>
      </c>
      <c r="D6" s="13"/>
      <c r="E6" s="13"/>
      <c r="F6" s="13"/>
      <c r="H6" s="13" t="s">
        <v>132</v>
      </c>
      <c r="I6" s="13"/>
      <c r="J6" s="13"/>
      <c r="K6" s="13"/>
      <c r="M6" s="13" t="s">
        <v>119</v>
      </c>
      <c r="N6" s="13"/>
      <c r="O6" s="13"/>
      <c r="P6" s="13"/>
    </row>
    <row r="7" spans="1:16" ht="15">
      <c r="A7" s="2" t="s">
        <v>120</v>
      </c>
      <c r="C7" s="13" t="s">
        <v>132</v>
      </c>
      <c r="D7" s="13"/>
      <c r="E7" s="13"/>
      <c r="F7" s="13"/>
      <c r="H7" s="13" t="s">
        <v>132</v>
      </c>
      <c r="I7" s="13"/>
      <c r="J7" s="13"/>
      <c r="K7" s="13"/>
      <c r="M7" s="13" t="s">
        <v>117</v>
      </c>
      <c r="N7" s="13"/>
      <c r="O7" s="13"/>
      <c r="P7" s="13"/>
    </row>
    <row r="8" spans="1:16" ht="15">
      <c r="A8" s="2" t="s">
        <v>133</v>
      </c>
      <c r="C8" s="13" t="s">
        <v>134</v>
      </c>
      <c r="D8" s="13"/>
      <c r="E8" s="13"/>
      <c r="F8" s="13"/>
      <c r="H8" s="13" t="s">
        <v>134</v>
      </c>
      <c r="I8" s="13"/>
      <c r="J8" s="13"/>
      <c r="K8" s="13"/>
      <c r="M8" s="13" t="s">
        <v>117</v>
      </c>
      <c r="N8" s="13"/>
      <c r="O8" s="13"/>
      <c r="P8" s="13"/>
    </row>
    <row r="9" spans="1:16" ht="15">
      <c r="A9" s="2" t="s">
        <v>135</v>
      </c>
      <c r="C9" s="13" t="s">
        <v>136</v>
      </c>
      <c r="D9" s="13"/>
      <c r="E9" s="13"/>
      <c r="F9" s="13"/>
      <c r="H9" s="13" t="s">
        <v>136</v>
      </c>
      <c r="I9" s="13"/>
      <c r="J9" s="13"/>
      <c r="K9" s="13"/>
      <c r="M9" s="13" t="s">
        <v>117</v>
      </c>
      <c r="N9" s="13"/>
      <c r="O9" s="13"/>
      <c r="P9" s="13"/>
    </row>
  </sheetData>
  <sheetProtection selectLockedCells="1" selectUnlockedCells="1"/>
  <mergeCells count="24">
    <mergeCell ref="C2:F2"/>
    <mergeCell ref="H2:K2"/>
    <mergeCell ref="M2:P2"/>
    <mergeCell ref="C3:F3"/>
    <mergeCell ref="H3:K3"/>
    <mergeCell ref="M3:P3"/>
    <mergeCell ref="C4:F4"/>
    <mergeCell ref="H4:K4"/>
    <mergeCell ref="M4:P4"/>
    <mergeCell ref="C5:F5"/>
    <mergeCell ref="H5:K5"/>
    <mergeCell ref="M5:P5"/>
    <mergeCell ref="C6:F6"/>
    <mergeCell ref="H6:K6"/>
    <mergeCell ref="M6:P6"/>
    <mergeCell ref="C7:F7"/>
    <mergeCell ref="H7:K7"/>
    <mergeCell ref="M7:P7"/>
    <mergeCell ref="C8:F8"/>
    <mergeCell ref="H8:K8"/>
    <mergeCell ref="M8:P8"/>
    <mergeCell ref="C9:F9"/>
    <mergeCell ref="H9:K9"/>
    <mergeCell ref="M9:P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2023-07-06T05:47:15Z</dcterms:created>
  <dcterms:modified xsi:type="dcterms:W3CDTF">2023-07-06T05:47:15Z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